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l="1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82" i="63"/>
  <c r="AB78"/>
  <c r="AB74"/>
  <c r="AB70"/>
  <c r="AB66"/>
  <c r="AB62"/>
  <c r="AB58"/>
  <c r="AB54"/>
  <c r="AB50"/>
  <c r="AB46"/>
  <c r="AB42"/>
  <c r="AB38"/>
  <c r="AB34"/>
  <c r="AB30"/>
  <c r="AB26"/>
  <c r="AB22"/>
  <c r="AB93" i="61"/>
  <c r="AB89"/>
  <c r="AB81"/>
  <c r="AB77"/>
  <c r="AB73"/>
  <c r="AB69"/>
  <c r="AB98"/>
  <c r="AB90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7" i="57" l="1"/>
  <c r="F21"/>
  <c r="F13"/>
  <c r="F47" i="58"/>
  <c r="C99" i="63"/>
  <c r="F2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O9" s="1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N95"/>
  <c r="O95" s="1"/>
  <c r="N4" i="56"/>
  <c r="N8"/>
  <c r="O8" s="1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N80"/>
  <c r="N83"/>
  <c r="O83" s="1"/>
  <c r="N84"/>
  <c r="N87"/>
  <c r="O87" s="1"/>
  <c r="N88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9"/>
  <c r="V32"/>
  <c r="O32"/>
  <c r="V40"/>
  <c r="V47"/>
  <c r="V16"/>
  <c r="O16"/>
  <c r="V24"/>
  <c r="V43"/>
  <c r="O43"/>
  <c r="O87"/>
  <c r="V87"/>
  <c r="V98"/>
  <c r="O98"/>
  <c r="V8" i="56"/>
  <c r="V10"/>
  <c r="O10"/>
  <c r="V19"/>
  <c r="O19"/>
  <c r="V26"/>
  <c r="O26"/>
  <c r="V35"/>
  <c r="O35"/>
  <c r="V40"/>
  <c r="V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V3" i="55"/>
  <c r="V62"/>
  <c r="V66"/>
  <c r="V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13" i="58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21" i="56"/>
  <c r="O37"/>
  <c r="O53"/>
  <c r="O61"/>
  <c r="O69"/>
  <c r="O77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71"/>
  <c r="O96"/>
  <c r="V25" i="58"/>
  <c r="V67" i="55"/>
  <c r="V71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37"/>
  <c r="V50"/>
  <c r="V66"/>
  <c r="O66"/>
  <c r="V82"/>
  <c r="V98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V65"/>
  <c r="V78"/>
  <c r="V94"/>
  <c r="V97"/>
  <c r="N3" i="56"/>
  <c r="N90" i="57"/>
  <c r="F91"/>
  <c r="K99" i="58"/>
  <c r="U99"/>
  <c r="F9"/>
  <c r="F17"/>
  <c r="V26"/>
  <c r="O26"/>
  <c r="V42"/>
  <c r="O42"/>
  <c r="V58"/>
  <c r="V61"/>
  <c r="V74"/>
  <c r="O74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O93" i="56"/>
  <c r="O85"/>
  <c r="O11" i="55"/>
  <c r="O25" i="56"/>
  <c r="G4"/>
  <c r="V4" s="1"/>
  <c r="O30" i="58"/>
  <c r="O81"/>
  <c r="O25"/>
  <c r="O3" i="55"/>
  <c r="O97" i="58"/>
  <c r="O65"/>
  <c r="O9"/>
  <c r="O73" i="56"/>
  <c r="O57"/>
  <c r="O63" i="55"/>
  <c r="O4"/>
  <c r="O88" i="56"/>
  <c r="O49"/>
  <c r="D99" i="55"/>
  <c r="O24" i="56"/>
  <c r="O84"/>
  <c r="O79"/>
  <c r="V5"/>
  <c r="V63" i="55"/>
  <c r="O51"/>
  <c r="E99"/>
  <c r="G18"/>
  <c r="G7"/>
  <c r="V4"/>
  <c r="O62"/>
  <c r="O93" i="58"/>
  <c r="O57"/>
  <c r="O41"/>
  <c r="O29"/>
  <c r="O17"/>
  <c r="O14"/>
  <c r="G91"/>
  <c r="G75"/>
  <c r="G59"/>
  <c r="O45"/>
  <c r="G43"/>
  <c r="G27"/>
  <c r="G11"/>
  <c r="V11" s="1"/>
  <c r="E99"/>
  <c r="O22"/>
  <c r="D99"/>
  <c r="O6"/>
  <c r="G18" i="57"/>
  <c r="O18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77" i="57"/>
  <c r="O12" i="56"/>
  <c r="V7" i="55"/>
  <c r="O7"/>
  <c r="O61" i="57"/>
  <c r="V91" i="58"/>
  <c r="O91"/>
  <c r="V75"/>
  <c r="O75"/>
  <c r="O59"/>
  <c r="V59"/>
  <c r="V43"/>
  <c r="O43"/>
  <c r="O27"/>
  <c r="V27"/>
  <c r="O56"/>
  <c r="V45" i="57"/>
  <c r="V18"/>
  <c r="V53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2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4"/>
  <c r="BM96"/>
  <c r="DI96" s="1"/>
  <c r="E96" i="40" s="1"/>
  <c r="BM62" i="54"/>
  <c r="BM42"/>
  <c r="BM40"/>
  <c r="BM16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BF93"/>
  <c r="DH93" s="1"/>
  <c r="D93" i="40" s="1"/>
  <c r="BF95" i="54"/>
  <c r="BF98"/>
  <c r="AY4"/>
  <c r="AY6"/>
  <c r="DG6" s="1"/>
  <c r="AY8"/>
  <c r="AY9"/>
  <c r="AY15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I45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7"/>
  <c r="DD53"/>
  <c r="DD13"/>
  <c r="CW86"/>
  <c r="CW90"/>
  <c r="CW74"/>
  <c r="CW16"/>
  <c r="CP44"/>
  <c r="C6" i="40"/>
  <c r="DK6" i="54"/>
  <c r="C5" i="40"/>
  <c r="DK5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<sst xmlns="http://schemas.openxmlformats.org/spreadsheetml/2006/main" count="8436" uniqueCount="523">
  <si>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</si>
  <si>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</si>
  <si>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</si>
  <si>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</si>
  <si>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</si>
  <si>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</si>
  <si>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</si>
  <si>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</si>
  <si>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</si>
  <si>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</si>
  <si>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</si>
  <si>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</si>
  <si>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</si>
  <si>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</si>
  <si>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</si>
  <si>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</si>
  <si>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</si>
  <si>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</si>
  <si>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</si>
  <si>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</si>
  <si>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</si>
  <si>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</si>
  <si>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</si>
  <si>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</si>
  <si>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</si>
  <si>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</si>
  <si>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</si>
  <si>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</si>
  <si>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</si>
  <si>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</si>
  <si>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</si>
  <si>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</si>
  <si>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</si>
  <si>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</si>
  <si>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</si>
  <si>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</si>
  <si>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</si>
  <si>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</si>
  <si>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</si>
  <si>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</si>
  <si>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</si>
  <si>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</si>
  <si>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</si>
  <si>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</si>
  <si>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</si>
  <si>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</si>
  <si>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</si>
  <si>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</si>
  <si>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</si>
  <si>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</si>
  <si>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</si>
  <si>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</si>
  <si>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</si>
  <si>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</si>
  <si>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</si>
  <si>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</si>
  <si>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</si>
  <si>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</si>
  <si>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</si>
  <si>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</si>
  <si>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</si>
  <si>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</si>
  <si>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</si>
  <si>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</si>
  <si>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</si>
  <si>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</si>
  <si>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</si>
  <si>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</si>
  <si>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</si>
  <si>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</si>
  <si>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</si>
  <si>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</si>
  <si>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</si>
  <si>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</si>
  <si>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</si>
  <si>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</si>
  <si>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</si>
  <si>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</si>
  <si>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</si>
  <si>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</si>
  <si>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</si>
  <si>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</si>
  <si>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</si>
  <si>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</si>
  <si>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</si>
  <si>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</si>
  <si>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</si>
  <si>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</si>
  <si>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</si>
  <si>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</si>
  <si>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</si>
  <si>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</si>
  <si>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</si>
  <si>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</si>
  <si>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</si>
  <si>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</si>
  <si>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</si>
  <si>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</si>
  <si>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</si>
  <si>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</si>
  <si>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</si>
  <si>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</si>
  <si>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</si>
  <si>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</si>
  <si>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</si>
  <si>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</si>
  <si>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</si>
  <si>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</si>
  <si>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</si>
  <si>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</si>
  <si>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</si>
  <si>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</si>
  <si>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</si>
  <si>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</si>
  <si>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</si>
  <si>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</si>
  <si>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</si>
  <si>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</si>
  <si>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</si>
  <si>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</si>
  <si>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</si>
  <si>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</si>
  <si>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</si>
  <si>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</si>
  <si>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</si>
  <si>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</si>
  <si>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</si>
  <si>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</si>
  <si>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</si>
  <si>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</si>
  <si>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</si>
  <si>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</si>
  <si>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</si>
  <si>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</si>
  <si>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</si>
  <si>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</si>
  <si>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</si>
  <si>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</si>
  <si>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</si>
  <si>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</si>
  <si>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</si>
  <si>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</si>
  <si>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</si>
  <si>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</si>
  <si>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</si>
  <si>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</si>
  <si>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</si>
  <si>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</si>
  <si>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</si>
  <si>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</si>
  <si>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</si>
  <si>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</si>
  <si>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</si>
  <si>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</si>
  <si>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</si>
  <si>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</si>
  <si>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</si>
  <si>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</si>
  <si>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</si>
  <si>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</si>
  <si>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</si>
  <si>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</si>
  <si>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</si>
  <si>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</si>
  <si>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</si>
  <si>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</si>
  <si>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</si>
  <si>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</si>
  <si>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</si>
  <si>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</si>
  <si>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</si>
  <si>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</si>
  <si>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</si>
  <si>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</si>
  <si>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</si>
  <si>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</si>
  <si>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</si>
  <si>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</si>
  <si>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</si>
  <si>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</si>
  <si>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</si>
  <si>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</si>
  <si>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</si>
  <si>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</si>
  <si>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</si>
  <si>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</si>
  <si>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</si>
  <si>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</si>
  <si>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</si>
  <si>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</si>
  <si>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</si>
  <si>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</si>
  <si>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</si>
  <si>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</si>
  <si>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</si>
  <si>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</si>
  <si>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</si>
  <si>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</si>
  <si>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</si>
  <si>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</si>
  <si>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</si>
  <si>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</si>
  <si>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</si>
  <si>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</si>
  <si>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</si>
  <si>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</si>
  <si>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</si>
  <si>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</si>
  <si>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</si>
  <si>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</si>
  <si>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</si>
  <si>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</si>
  <si>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</si>
  <si>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</si>
  <si>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</si>
  <si>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</si>
  <si>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</si>
  <si>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</si>
  <si>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</si>
  <si>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</si>
  <si>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</si>
  <si>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</si>
  <si>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</si>
  <si>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</si>
  <si>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</si>
  <si>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</si>
  <si>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</si>
  <si>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</si>
  <si>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</si>
  <si>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</si>
  <si>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</si>
  <si>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</si>
  <si>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</si>
  <si>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</si>
  <si>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</si>
  <si>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</si>
  <si>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</si>
  <si>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</si>
  <si>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</si>
  <si>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</si>
  <si>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</si>
  <si>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</si>
  <si>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</si>
  <si>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</si>
  <si>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</si>
  <si>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</si>
  <si>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</si>
  <si>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</si>
  <si>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</si>
  <si>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</si>
  <si>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</si>
  <si>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</si>
  <si>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</si>
  <si>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</si>
  <si>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</si>
  <si>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</si>
  <si>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</si>
  <si>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</si>
  <si>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</si>
  <si>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</si>
  <si>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</si>
  <si>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</si>
  <si>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</si>
  <si>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</si>
  <si>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</si>
  <si>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</si>
  <si>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</si>
  <si>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</si>
  <si>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</si>
  <si>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</si>
  <si>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</si>
  <si>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</si>
  <si>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</si>
  <si>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</si>
  <si>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</si>
  <si>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</si>
  <si>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</si>
  <si>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</si>
  <si>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</si>
  <si>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</si>
  <si>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</si>
  <si>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</si>
  <si>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</si>
  <si>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</si>
  <si>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</si>
  <si>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</si>
  <si>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</si>
  <si>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</si>
  <si>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</si>
  <si>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</si>
  <si>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</si>
  <si>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</si>
  <si>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</si>
  <si>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</si>
  <si>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</si>
  <si>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</si>
  <si>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</si>
  <si>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</si>
  <si>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</si>
  <si>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</si>
  <si>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</si>
  <si>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</si>
  <si>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</si>
  <si>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</si>
  <si>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</si>
  <si>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</si>
  <si>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</si>
  <si>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</si>
  <si>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</si>
  <si>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</si>
  <si>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</si>
  <si>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</si>
  <si>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</si>
  <si>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</si>
  <si>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</si>
  <si>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</si>
  <si>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</si>
  <si>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</si>
  <si>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</si>
  <si>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</si>
  <si>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</si>
  <si>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</si>
  <si>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</si>
  <si>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</si>
  <si>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</si>
  <si>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</si>
  <si>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</si>
  <si>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</si>
  <si>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</si>
  <si>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</si>
  <si>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</si>
  <si>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</si>
  <si>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</si>
  <si>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</si>
  <si>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</si>
  <si>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</si>
  <si>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</si>
  <si>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</si>
  <si>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</si>
  <si>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</si>
  <si>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</si>
  <si>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</si>
  <si>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</si>
  <si>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</si>
  <si>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</si>
  <si>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</si>
  <si>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</si>
  <si>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</si>
  <si>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</si>
  <si>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</si>
  <si>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</si>
  <si>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</si>
  <si>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</si>
  <si>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</si>
  <si>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</si>
  <si>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</si>
  <si>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</si>
  <si>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</si>
  <si>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</si>
  <si>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</si>
  <si>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</si>
  <si>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</si>
  <si>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</si>
  <si>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</si>
  <si>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</si>
  <si>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</si>
  <si>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</si>
  <si>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</si>
  <si>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</si>
  <si>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</si>
  <si>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</si>
  <si>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</si>
  <si>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</si>
  <si>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</si>
  <si>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</si>
  <si>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</si>
  <si>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</si>
  <si>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</si>
  <si>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</si>
  <si>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</si>
  <si>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</si>
  <si>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</si>
  <si>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</si>
  <si>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</si>
  <si>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</si>
  <si>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</si>
  <si>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</si>
  <si>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</si>
  <si>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</si>
  <si>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</si>
  <si>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</si>
  <si>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</si>
  <si>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</si>
  <si>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</si>
  <si>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</si>
  <si>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</si>
  <si>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</si>
  <si>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</si>
  <si>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</si>
  <si>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</si>
  <si>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</si>
  <si>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</si>
  <si>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</si>
  <si>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</si>
  <si>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</si>
  <si>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</si>
  <si>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</si>
  <si>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</si>
  <si>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</si>
  <si>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</si>
  <si>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</si>
  <si>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</si>
  <si>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</si>
  <si>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</si>
  <si>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</si>
  <si>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</si>
  <si>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</si>
  <si>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</si>
  <si>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</si>
  <si>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</si>
  <si>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</si>
  <si>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</si>
  <si>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</si>
  <si>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</si>
  <si>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</si>
  <si>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</si>
  <si>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</si>
  <si>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</si>
  <si>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</si>
  <si>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</si>
  <si>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</si>
  <si>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</si>
  <si>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</si>
  <si>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</si>
  <si>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</si>
  <si>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</si>
  <si>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</si>
  <si>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</si>
  <si>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</si>
  <si>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</si>
  <si>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</si>
  <si>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</si>
  <si>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</si>
  <si>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</si>
  <si>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</si>
  <si>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</si>
  <si>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</si>
  <si>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</si>
  <si>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</si>
  <si>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</si>
  <si>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</si>
  <si>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</si>
  <si>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</si>
  <si>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</si>
  <si>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</si>
  <si>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</si>
  <si>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</si>
  <si>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</si>
  <si>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</si>
  <si>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</si>
  <si>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</si>
  <si>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</si>
  <si>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</si>
  <si>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</si>
  <si>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</si>
  <si>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</si>
  <si>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</si>
  <si>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</si>
  <si>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</si>
  <si>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</si>
  <si>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</si>
  <si>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</si>
  <si>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</si>
  <si>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</si>
  <si>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</si>
  <si>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</si>
  <si>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</si>
  <si>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</si>
  <si>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</si>
  <si>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</si>
  <si>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</si>
  <si>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</si>
  <si>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</si>
  <si>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</si>
  <si>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</si>
  <si>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</si>
  <si>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</si>
  <si>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</si>
  <si>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</si>
  <si>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</si>
  <si>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</si>
  <si>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</si>
  <si>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</si>
  <si>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</si>
  <si>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54IS2023/05/18</t>
  </si>
  <si>
    <t>18-05-2023</t>
  </si>
  <si>
    <t>IssueTime</t>
  </si>
  <si>
    <t>HP</t>
  </si>
  <si>
    <t>ILFS</t>
  </si>
  <si>
    <t>TS1PL_BKN</t>
  </si>
  <si>
    <t>APNRL</t>
  </si>
  <si>
    <t>SHPPBPL</t>
  </si>
  <si>
    <t>SKS Raigarh</t>
  </si>
  <si>
    <t>AMBASTL</t>
  </si>
  <si>
    <t>Nagaland_Ben</t>
  </si>
  <si>
    <t>SEIL</t>
  </si>
  <si>
    <t>KAMENG</t>
  </si>
  <si>
    <t>CHANJUII</t>
  </si>
  <si>
    <t>Arunachal_Ben</t>
  </si>
  <si>
    <t>JPL</t>
  </si>
  <si>
    <t>SOLAPUR_SOLAR</t>
  </si>
  <si>
    <t>Meghalaya_Ben</t>
  </si>
  <si>
    <t>VLSEZ</t>
  </si>
  <si>
    <t>B_S_ISPAT_MH</t>
  </si>
  <si>
    <t>GBHHPL</t>
  </si>
  <si>
    <t>JPNIGRIE_JNSTPP</t>
  </si>
  <si>
    <t>JSPL_DCPP</t>
  </si>
  <si>
    <t>Teesta_III</t>
  </si>
  <si>
    <t>NAVABHARAT</t>
  </si>
  <si>
    <t>Manipur_Ben</t>
  </si>
  <si>
    <t>MCCPL</t>
  </si>
  <si>
    <t>SIMHAPURI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</si>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</sst>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154</v>
          </cell>
          <cell r="C5">
            <v>0</v>
          </cell>
          <cell r="D5">
            <v>150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150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150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150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150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154</v>
          </cell>
          <cell r="C14">
            <v>0</v>
          </cell>
          <cell r="D14">
            <v>150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154</v>
          </cell>
          <cell r="C15">
            <v>0</v>
          </cell>
          <cell r="D15">
            <v>150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154</v>
          </cell>
          <cell r="C16">
            <v>0</v>
          </cell>
          <cell r="D16">
            <v>150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154</v>
          </cell>
          <cell r="C17">
            <v>0</v>
          </cell>
          <cell r="D17">
            <v>150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154</v>
          </cell>
          <cell r="C18">
            <v>0</v>
          </cell>
          <cell r="D18">
            <v>150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154</v>
          </cell>
          <cell r="C19">
            <v>0</v>
          </cell>
          <cell r="D19">
            <v>150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154</v>
          </cell>
          <cell r="C20">
            <v>0</v>
          </cell>
          <cell r="D20">
            <v>150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154</v>
          </cell>
          <cell r="C21">
            <v>0</v>
          </cell>
          <cell r="D21">
            <v>150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154</v>
          </cell>
          <cell r="C22">
            <v>0</v>
          </cell>
          <cell r="D22">
            <v>150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154</v>
          </cell>
          <cell r="C23">
            <v>0</v>
          </cell>
          <cell r="D23">
            <v>150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154</v>
          </cell>
          <cell r="C24">
            <v>0</v>
          </cell>
          <cell r="D24">
            <v>150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154</v>
          </cell>
          <cell r="C25">
            <v>0</v>
          </cell>
          <cell r="D25">
            <v>150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154</v>
          </cell>
          <cell r="C26">
            <v>0</v>
          </cell>
          <cell r="D26">
            <v>150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154</v>
          </cell>
          <cell r="C27">
            <v>0</v>
          </cell>
          <cell r="D27">
            <v>150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154</v>
          </cell>
          <cell r="C28">
            <v>0</v>
          </cell>
          <cell r="D28">
            <v>150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154</v>
          </cell>
          <cell r="C29">
            <v>0</v>
          </cell>
          <cell r="D29">
            <v>150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154</v>
          </cell>
          <cell r="C30">
            <v>0</v>
          </cell>
          <cell r="D30">
            <v>150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154</v>
          </cell>
          <cell r="C31">
            <v>0</v>
          </cell>
          <cell r="D31">
            <v>150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150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158</v>
          </cell>
          <cell r="C33">
            <v>0</v>
          </cell>
          <cell r="D33">
            <v>150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158</v>
          </cell>
          <cell r="C34">
            <v>0</v>
          </cell>
          <cell r="D34">
            <v>150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158</v>
          </cell>
          <cell r="C35">
            <v>0</v>
          </cell>
          <cell r="D35">
            <v>150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150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158</v>
          </cell>
          <cell r="C37">
            <v>0</v>
          </cell>
          <cell r="D37">
            <v>150</v>
          </cell>
          <cell r="E37">
            <v>0</v>
          </cell>
          <cell r="H37">
            <v>158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158</v>
          </cell>
          <cell r="C38">
            <v>0</v>
          </cell>
          <cell r="D38">
            <v>150</v>
          </cell>
          <cell r="E38">
            <v>0</v>
          </cell>
          <cell r="H38">
            <v>158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158</v>
          </cell>
          <cell r="C39">
            <v>0</v>
          </cell>
          <cell r="D39">
            <v>150</v>
          </cell>
          <cell r="E39">
            <v>0</v>
          </cell>
          <cell r="H39">
            <v>158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158</v>
          </cell>
          <cell r="C40">
            <v>0</v>
          </cell>
          <cell r="D40">
            <v>150</v>
          </cell>
          <cell r="E40">
            <v>0</v>
          </cell>
          <cell r="H40">
            <v>158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150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150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155</v>
          </cell>
          <cell r="C48">
            <v>0</v>
          </cell>
          <cell r="D48">
            <v>150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152</v>
          </cell>
          <cell r="C49">
            <v>0</v>
          </cell>
          <cell r="D49">
            <v>150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152</v>
          </cell>
          <cell r="C50">
            <v>0</v>
          </cell>
          <cell r="D50">
            <v>150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152</v>
          </cell>
          <cell r="C51">
            <v>0</v>
          </cell>
          <cell r="D51">
            <v>150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152</v>
          </cell>
          <cell r="C52">
            <v>0</v>
          </cell>
          <cell r="D52">
            <v>150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152</v>
          </cell>
          <cell r="C53">
            <v>0</v>
          </cell>
          <cell r="D53">
            <v>150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152</v>
          </cell>
          <cell r="C54">
            <v>0</v>
          </cell>
          <cell r="D54">
            <v>150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152</v>
          </cell>
          <cell r="C55">
            <v>0</v>
          </cell>
          <cell r="D55">
            <v>150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152</v>
          </cell>
          <cell r="C56">
            <v>0</v>
          </cell>
          <cell r="D56">
            <v>150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151</v>
          </cell>
          <cell r="C57">
            <v>0</v>
          </cell>
          <cell r="D57">
            <v>150</v>
          </cell>
          <cell r="E57">
            <v>0</v>
          </cell>
          <cell r="H57">
            <v>151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149</v>
          </cell>
          <cell r="C58">
            <v>0</v>
          </cell>
          <cell r="D58">
            <v>150</v>
          </cell>
          <cell r="E58">
            <v>0</v>
          </cell>
          <cell r="H58">
            <v>149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149</v>
          </cell>
          <cell r="C59">
            <v>0</v>
          </cell>
          <cell r="D59">
            <v>150</v>
          </cell>
          <cell r="E59">
            <v>0</v>
          </cell>
          <cell r="H59">
            <v>149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149</v>
          </cell>
          <cell r="C60">
            <v>0</v>
          </cell>
          <cell r="D60">
            <v>150</v>
          </cell>
          <cell r="E60">
            <v>0</v>
          </cell>
          <cell r="H60">
            <v>149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149</v>
          </cell>
          <cell r="C61">
            <v>0</v>
          </cell>
          <cell r="D61">
            <v>150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149</v>
          </cell>
          <cell r="C62">
            <v>0</v>
          </cell>
          <cell r="D62">
            <v>150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149</v>
          </cell>
          <cell r="C63">
            <v>0</v>
          </cell>
          <cell r="D63">
            <v>150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149</v>
          </cell>
          <cell r="C64">
            <v>0</v>
          </cell>
          <cell r="D64">
            <v>150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149</v>
          </cell>
          <cell r="C65">
            <v>0</v>
          </cell>
          <cell r="D65">
            <v>150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146</v>
          </cell>
          <cell r="C66">
            <v>0</v>
          </cell>
          <cell r="D66">
            <v>150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146</v>
          </cell>
          <cell r="C67">
            <v>0</v>
          </cell>
          <cell r="D67">
            <v>150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146</v>
          </cell>
          <cell r="C68">
            <v>0</v>
          </cell>
          <cell r="D68">
            <v>150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146</v>
          </cell>
          <cell r="C69">
            <v>0</v>
          </cell>
          <cell r="D69">
            <v>150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146</v>
          </cell>
          <cell r="C70">
            <v>0</v>
          </cell>
          <cell r="D70">
            <v>150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146</v>
          </cell>
          <cell r="C71">
            <v>0</v>
          </cell>
          <cell r="D71">
            <v>150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146</v>
          </cell>
          <cell r="C72">
            <v>0</v>
          </cell>
          <cell r="D72">
            <v>150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146</v>
          </cell>
          <cell r="C73">
            <v>0</v>
          </cell>
          <cell r="D73">
            <v>150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146</v>
          </cell>
          <cell r="C74">
            <v>0</v>
          </cell>
          <cell r="D74">
            <v>150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146</v>
          </cell>
          <cell r="C75">
            <v>0</v>
          </cell>
          <cell r="D75">
            <v>150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146</v>
          </cell>
          <cell r="C76">
            <v>0</v>
          </cell>
          <cell r="D76">
            <v>150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146</v>
          </cell>
          <cell r="C77">
            <v>0</v>
          </cell>
          <cell r="D77">
            <v>150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146</v>
          </cell>
          <cell r="C78">
            <v>0</v>
          </cell>
          <cell r="D78">
            <v>150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146</v>
          </cell>
          <cell r="C79">
            <v>0</v>
          </cell>
          <cell r="D79">
            <v>150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146</v>
          </cell>
          <cell r="C80">
            <v>0</v>
          </cell>
          <cell r="D80">
            <v>150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146</v>
          </cell>
          <cell r="C81">
            <v>0</v>
          </cell>
          <cell r="D81">
            <v>150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146</v>
          </cell>
          <cell r="C82">
            <v>0</v>
          </cell>
          <cell r="D82">
            <v>150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146</v>
          </cell>
          <cell r="C83">
            <v>0</v>
          </cell>
          <cell r="D83">
            <v>150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146</v>
          </cell>
          <cell r="C84">
            <v>0</v>
          </cell>
          <cell r="D84">
            <v>150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146</v>
          </cell>
          <cell r="C85">
            <v>0</v>
          </cell>
          <cell r="D85">
            <v>150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146</v>
          </cell>
          <cell r="C86">
            <v>0</v>
          </cell>
          <cell r="D86">
            <v>150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146</v>
          </cell>
          <cell r="C87">
            <v>0</v>
          </cell>
          <cell r="D87">
            <v>150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146</v>
          </cell>
          <cell r="C88">
            <v>0</v>
          </cell>
          <cell r="D88">
            <v>150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146</v>
          </cell>
          <cell r="C89">
            <v>0</v>
          </cell>
          <cell r="D89">
            <v>150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146</v>
          </cell>
          <cell r="C90">
            <v>0</v>
          </cell>
          <cell r="D90">
            <v>150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146</v>
          </cell>
          <cell r="C91">
            <v>0</v>
          </cell>
          <cell r="D91">
            <v>150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146</v>
          </cell>
          <cell r="C92">
            <v>0</v>
          </cell>
          <cell r="D92">
            <v>150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156</v>
          </cell>
          <cell r="C93">
            <v>0</v>
          </cell>
          <cell r="D93">
            <v>150</v>
          </cell>
          <cell r="E93">
            <v>0</v>
          </cell>
          <cell r="H93">
            <v>156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156</v>
          </cell>
          <cell r="C94">
            <v>0</v>
          </cell>
          <cell r="D94">
            <v>150</v>
          </cell>
          <cell r="E94">
            <v>0</v>
          </cell>
          <cell r="H94">
            <v>156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156</v>
          </cell>
          <cell r="C95">
            <v>0</v>
          </cell>
          <cell r="D95">
            <v>150</v>
          </cell>
          <cell r="E95">
            <v>0</v>
          </cell>
          <cell r="H95">
            <v>156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156</v>
          </cell>
          <cell r="C96">
            <v>0</v>
          </cell>
          <cell r="D96">
            <v>150</v>
          </cell>
          <cell r="E96">
            <v>0</v>
          </cell>
          <cell r="H96">
            <v>156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156</v>
          </cell>
          <cell r="C97">
            <v>0</v>
          </cell>
          <cell r="D97">
            <v>150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156</v>
          </cell>
          <cell r="C98">
            <v>0</v>
          </cell>
          <cell r="D98">
            <v>150</v>
          </cell>
          <cell r="E98">
            <v>0</v>
          </cell>
          <cell r="H98">
            <v>156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156</v>
          </cell>
          <cell r="C99">
            <v>0</v>
          </cell>
          <cell r="D99">
            <v>150</v>
          </cell>
          <cell r="E99">
            <v>0</v>
          </cell>
          <cell r="H99">
            <v>156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156</v>
          </cell>
          <cell r="C100">
            <v>0</v>
          </cell>
          <cell r="D100">
            <v>150</v>
          </cell>
          <cell r="E100">
            <v>0</v>
          </cell>
          <cell r="H100">
            <v>156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34.64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27.5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27.5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27.5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27.5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27.5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27.55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27.55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27.55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27.5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27.5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27.5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27.5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27.5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27.5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27.5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27.55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27.55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27.55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27.55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27.5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27.11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27.2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27.2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27.2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27.2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27.5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27.5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27.5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27.5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27.45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27.45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27.45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27.45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27.45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27.4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27.1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27.1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27.05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26.74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26.74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26.74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26.12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26.12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26.12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26.12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26.12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26.12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26.12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26.12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26.12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26.12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26.12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26.12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26.12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26.12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26.12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26.12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26.12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26.12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26.12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26.12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26.12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26.12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26.12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318.82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286.82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286.82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45064</v>
      </c>
      <c r="Z3" s="37">
        <f>S3</f>
        <v>45064</v>
      </c>
      <c r="AE3" s="36"/>
      <c r="AH3" s="38">
        <f>AV4</f>
        <v>45064</v>
      </c>
    </row>
    <row r="4" spans="1:48" ht="15.75" thickBot="1">
      <c r="A4" s="37">
        <f>frq!A1</f>
        <v>45064</v>
      </c>
      <c r="L4" s="37">
        <f>frq!A1</f>
        <v>45064</v>
      </c>
      <c r="P4" s="37">
        <f>frq!A1</f>
        <v>45064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6.4000000000000001E-2</v>
      </c>
      <c r="H6" s="54">
        <f>(BAWANA!U3+BAWANA!V3)/4000</f>
        <v>0</v>
      </c>
      <c r="I6" s="54"/>
      <c r="J6" s="54">
        <f>G6+H6+I6</f>
        <v>6.4000000000000001E-2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0.08</v>
      </c>
      <c r="H7" s="54">
        <f>(BAWANA!U4+BAWANA!V4)/4000</f>
        <v>0</v>
      </c>
      <c r="I7" s="54"/>
      <c r="J7" s="54">
        <f t="shared" ref="J7:J70" si="3">G7+H7+I7</f>
        <v>0.08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7.9704999999999998E-2</v>
      </c>
      <c r="H13" s="54">
        <f>(BAWANA!U10+BAWANA!V10)/4000</f>
        <v>0</v>
      </c>
      <c r="I13" s="54"/>
      <c r="J13" s="54">
        <f t="shared" si="3"/>
        <v>7.9704999999999998E-2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7.1705000000000005E-2</v>
      </c>
      <c r="H14" s="54">
        <f>(BAWANA!U11+BAWANA!V11)/4000</f>
        <v>0</v>
      </c>
      <c r="I14" s="54"/>
      <c r="J14" s="54">
        <f t="shared" si="3"/>
        <v>7.1705000000000005E-2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7.1705000000000005E-2</v>
      </c>
      <c r="H15" s="54">
        <f>(BAWANA!U12+BAWANA!V12)/4000</f>
        <v>0</v>
      </c>
      <c r="I15" s="54"/>
      <c r="J15" s="54">
        <f t="shared" si="3"/>
        <v>7.1705000000000005E-2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6.5721149999999913</v>
      </c>
      <c r="H102" s="54">
        <f t="shared" si="14"/>
        <v>0</v>
      </c>
      <c r="I102" s="54"/>
      <c r="J102" s="54">
        <f t="shared" si="14"/>
        <v>6.5721149999999913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497</v>
      </c>
      <c r="Y1" t="s">
        <v>498</v>
      </c>
      <c r="Z1" t="s">
        <v>499</v>
      </c>
      <c r="AA1" t="s">
        <v>500</v>
      </c>
      <c r="AB1" t="s">
        <v>501</v>
      </c>
      <c r="AC1" t="s">
        <v>502</v>
      </c>
      <c r="AD1" t="s">
        <v>497</v>
      </c>
      <c r="AE1" t="s">
        <v>497</v>
      </c>
      <c r="AF1" t="s">
        <v>501</v>
      </c>
      <c r="AG1" t="s">
        <v>150</v>
      </c>
      <c r="AH1" t="s">
        <v>504</v>
      </c>
      <c r="AI1" t="s">
        <v>505</v>
      </c>
      <c r="AJ1" t="s">
        <v>506</v>
      </c>
      <c r="AK1" t="s">
        <v>507</v>
      </c>
      <c r="AL1" t="s">
        <v>508</v>
      </c>
      <c r="AM1" t="s">
        <v>497</v>
      </c>
      <c r="AN1" t="s">
        <v>509</v>
      </c>
      <c r="AO1" t="s">
        <v>501</v>
      </c>
      <c r="AP1" t="s">
        <v>501</v>
      </c>
      <c r="AQ1" t="s">
        <v>510</v>
      </c>
      <c r="AR1" t="s">
        <v>499</v>
      </c>
      <c r="AS1" t="s">
        <v>499</v>
      </c>
      <c r="AT1" t="s">
        <v>511</v>
      </c>
      <c r="AU1" t="s">
        <v>501</v>
      </c>
      <c r="AV1" t="s">
        <v>149</v>
      </c>
      <c r="AW1" t="s">
        <v>513</v>
      </c>
      <c r="AX1" t="s">
        <v>514</v>
      </c>
      <c r="AY1" t="s">
        <v>515</v>
      </c>
      <c r="AZ1" t="s">
        <v>499</v>
      </c>
      <c r="BA1" t="s">
        <v>501</v>
      </c>
      <c r="BB1" t="s">
        <v>150</v>
      </c>
      <c r="BC1" t="s">
        <v>516</v>
      </c>
      <c r="BD1" t="s">
        <v>517</v>
      </c>
      <c r="BE1" t="s">
        <v>518</v>
      </c>
      <c r="BF1" t="s">
        <v>519</v>
      </c>
      <c r="BG1" t="s">
        <v>501</v>
      </c>
      <c r="BH1" t="s">
        <v>520</v>
      </c>
      <c r="BI1" t="s">
        <v>521</v>
      </c>
      <c r="BJ1" t="s">
        <v>511</v>
      </c>
      <c r="BK1" t="s">
        <v>501</v>
      </c>
      <c r="BL1" t="s">
        <v>501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W2" s="30" t="s">
        <v>149</v>
      </c>
      <c r="X2" t="s">
        <v>150</v>
      </c>
      <c r="Y2" t="s">
        <v>149</v>
      </c>
      <c r="Z2" t="s">
        <v>149</v>
      </c>
      <c r="AA2" t="s">
        <v>153</v>
      </c>
      <c r="AB2" t="s">
        <v>281</v>
      </c>
      <c r="AC2" t="s">
        <v>152</v>
      </c>
      <c r="AD2" t="s">
        <v>149</v>
      </c>
      <c r="AE2" t="s">
        <v>149</v>
      </c>
      <c r="AF2" t="s">
        <v>283</v>
      </c>
      <c r="AG2" t="s">
        <v>503</v>
      </c>
      <c r="AH2" t="s">
        <v>150</v>
      </c>
      <c r="AI2" t="s">
        <v>153</v>
      </c>
      <c r="AJ2" t="s">
        <v>153</v>
      </c>
      <c r="AK2" t="s">
        <v>153</v>
      </c>
      <c r="AL2" t="s">
        <v>150</v>
      </c>
      <c r="AM2" t="s">
        <v>150</v>
      </c>
      <c r="AN2" t="s">
        <v>149</v>
      </c>
      <c r="AO2" t="s">
        <v>282</v>
      </c>
      <c r="AP2" t="s">
        <v>232</v>
      </c>
      <c r="AQ2" t="s">
        <v>405</v>
      </c>
      <c r="AR2" t="s">
        <v>150</v>
      </c>
      <c r="AS2" t="s">
        <v>150</v>
      </c>
      <c r="AT2" t="s">
        <v>150</v>
      </c>
      <c r="AU2" t="s">
        <v>270</v>
      </c>
      <c r="AV2" t="s">
        <v>512</v>
      </c>
      <c r="AW2" t="s">
        <v>152</v>
      </c>
      <c r="AX2" t="s">
        <v>246</v>
      </c>
      <c r="AY2" t="s">
        <v>149</v>
      </c>
      <c r="AZ2" t="s">
        <v>149</v>
      </c>
      <c r="BA2" t="s">
        <v>240</v>
      </c>
      <c r="BB2" t="s">
        <v>512</v>
      </c>
      <c r="BC2" t="s">
        <v>149</v>
      </c>
      <c r="BD2" t="s">
        <v>149</v>
      </c>
      <c r="BE2" t="s">
        <v>149</v>
      </c>
      <c r="BF2" t="s">
        <v>391</v>
      </c>
      <c r="BG2" t="s">
        <v>237</v>
      </c>
      <c r="BH2" t="s">
        <v>149</v>
      </c>
      <c r="BI2" t="s">
        <v>149</v>
      </c>
      <c r="BJ2" t="s">
        <v>150</v>
      </c>
      <c r="BK2" t="s">
        <v>268</v>
      </c>
      <c r="BL2" t="s">
        <v>269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913.16000000000008</v>
      </c>
      <c r="I3" s="95">
        <v>133.27000000000001</v>
      </c>
      <c r="J3" s="95">
        <v>144.58000000000001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13</v>
      </c>
      <c r="X3">
        <v>27.74</v>
      </c>
      <c r="Y3">
        <v>274.17</v>
      </c>
      <c r="Z3">
        <v>0</v>
      </c>
      <c r="AA3">
        <v>41.42</v>
      </c>
      <c r="AB3">
        <v>0.4</v>
      </c>
      <c r="AC3">
        <v>62.61</v>
      </c>
      <c r="AD3">
        <v>14.45</v>
      </c>
      <c r="AE3">
        <v>64.73</v>
      </c>
      <c r="AF3">
        <v>0.36</v>
      </c>
      <c r="AG3">
        <v>0</v>
      </c>
      <c r="AH3">
        <v>12.62</v>
      </c>
      <c r="AI3">
        <v>24.08</v>
      </c>
      <c r="AJ3">
        <v>66.849999999999994</v>
      </c>
      <c r="AK3">
        <v>11.77</v>
      </c>
      <c r="AL3">
        <v>9.92</v>
      </c>
      <c r="AM3">
        <v>33.72</v>
      </c>
      <c r="AN3">
        <v>24.92</v>
      </c>
      <c r="AO3">
        <v>0.78</v>
      </c>
      <c r="AP3">
        <v>0.71</v>
      </c>
      <c r="AQ3">
        <v>0</v>
      </c>
      <c r="AR3">
        <v>0</v>
      </c>
      <c r="AS3">
        <v>0</v>
      </c>
      <c r="AT3">
        <v>36.35</v>
      </c>
      <c r="AU3">
        <v>0.71</v>
      </c>
      <c r="AV3">
        <v>0</v>
      </c>
      <c r="AW3">
        <v>6.74</v>
      </c>
      <c r="AX3">
        <v>30.58</v>
      </c>
      <c r="AY3">
        <v>49.85</v>
      </c>
      <c r="AZ3">
        <v>0</v>
      </c>
      <c r="BA3">
        <v>0.64</v>
      </c>
      <c r="BB3">
        <v>0</v>
      </c>
      <c r="BC3">
        <v>48.16</v>
      </c>
      <c r="BD3">
        <v>270.69</v>
      </c>
      <c r="BE3">
        <v>115.6</v>
      </c>
      <c r="BF3">
        <v>2.89</v>
      </c>
      <c r="BG3">
        <v>0.46</v>
      </c>
      <c r="BH3">
        <v>0</v>
      </c>
      <c r="BI3">
        <v>0</v>
      </c>
      <c r="BJ3">
        <v>12.21</v>
      </c>
      <c r="BK3">
        <v>0.77</v>
      </c>
      <c r="BL3">
        <v>0.46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891.96</v>
      </c>
      <c r="I4" s="88">
        <v>133.27000000000001</v>
      </c>
      <c r="J4" s="88">
        <v>144.58000000000001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13</v>
      </c>
      <c r="X4">
        <v>27.74</v>
      </c>
      <c r="Y4">
        <v>274.17</v>
      </c>
      <c r="Z4">
        <v>0</v>
      </c>
      <c r="AA4">
        <v>41.42</v>
      </c>
      <c r="AB4">
        <v>0.4</v>
      </c>
      <c r="AC4">
        <v>62.61</v>
      </c>
      <c r="AD4">
        <v>14.45</v>
      </c>
      <c r="AE4">
        <v>64.73</v>
      </c>
      <c r="AF4">
        <v>0.36</v>
      </c>
      <c r="AG4">
        <v>0</v>
      </c>
      <c r="AH4">
        <v>12.62</v>
      </c>
      <c r="AI4">
        <v>24.08</v>
      </c>
      <c r="AJ4">
        <v>66.849999999999994</v>
      </c>
      <c r="AK4">
        <v>11.77</v>
      </c>
      <c r="AL4">
        <v>9.92</v>
      </c>
      <c r="AM4">
        <v>33.72</v>
      </c>
      <c r="AN4">
        <v>24.92</v>
      </c>
      <c r="AO4">
        <v>0.78</v>
      </c>
      <c r="AP4">
        <v>0.71</v>
      </c>
      <c r="AQ4">
        <v>0</v>
      </c>
      <c r="AR4">
        <v>0</v>
      </c>
      <c r="AS4">
        <v>0</v>
      </c>
      <c r="AT4">
        <v>36.35</v>
      </c>
      <c r="AU4">
        <v>0.71</v>
      </c>
      <c r="AV4">
        <v>0</v>
      </c>
      <c r="AW4">
        <v>6.74</v>
      </c>
      <c r="AX4">
        <v>30.58</v>
      </c>
      <c r="AY4">
        <v>49.85</v>
      </c>
      <c r="AZ4">
        <v>0</v>
      </c>
      <c r="BA4">
        <v>0.64</v>
      </c>
      <c r="BB4">
        <v>0</v>
      </c>
      <c r="BC4">
        <v>48.16</v>
      </c>
      <c r="BD4">
        <v>249.49</v>
      </c>
      <c r="BE4">
        <v>115.6</v>
      </c>
      <c r="BF4">
        <v>2.89</v>
      </c>
      <c r="BG4">
        <v>0.46</v>
      </c>
      <c r="BH4">
        <v>0</v>
      </c>
      <c r="BI4">
        <v>0</v>
      </c>
      <c r="BJ4">
        <v>12.21</v>
      </c>
      <c r="BK4">
        <v>0.77</v>
      </c>
      <c r="BL4">
        <v>0.46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864.99</v>
      </c>
      <c r="I5" s="88">
        <v>133.27000000000001</v>
      </c>
      <c r="J5" s="88">
        <v>144.58000000000001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13</v>
      </c>
      <c r="X5">
        <v>27.74</v>
      </c>
      <c r="Y5">
        <v>274.17</v>
      </c>
      <c r="Z5">
        <v>0</v>
      </c>
      <c r="AA5">
        <v>41.42</v>
      </c>
      <c r="AB5">
        <v>0.4</v>
      </c>
      <c r="AC5">
        <v>62.61</v>
      </c>
      <c r="AD5">
        <v>14.45</v>
      </c>
      <c r="AE5">
        <v>64.73</v>
      </c>
      <c r="AF5">
        <v>0.36</v>
      </c>
      <c r="AG5">
        <v>0</v>
      </c>
      <c r="AH5">
        <v>12.62</v>
      </c>
      <c r="AI5">
        <v>24.08</v>
      </c>
      <c r="AJ5">
        <v>66.849999999999994</v>
      </c>
      <c r="AK5">
        <v>11.77</v>
      </c>
      <c r="AL5">
        <v>9.92</v>
      </c>
      <c r="AM5">
        <v>33.72</v>
      </c>
      <c r="AN5">
        <v>24.92</v>
      </c>
      <c r="AO5">
        <v>0.78</v>
      </c>
      <c r="AP5">
        <v>0.71</v>
      </c>
      <c r="AQ5">
        <v>0</v>
      </c>
      <c r="AR5">
        <v>0</v>
      </c>
      <c r="AS5">
        <v>0</v>
      </c>
      <c r="AT5">
        <v>36.35</v>
      </c>
      <c r="AU5">
        <v>0.71</v>
      </c>
      <c r="AV5">
        <v>0</v>
      </c>
      <c r="AW5">
        <v>6.74</v>
      </c>
      <c r="AX5">
        <v>30.58</v>
      </c>
      <c r="AY5">
        <v>49.85</v>
      </c>
      <c r="AZ5">
        <v>0</v>
      </c>
      <c r="BA5">
        <v>0.64</v>
      </c>
      <c r="BB5">
        <v>0</v>
      </c>
      <c r="BC5">
        <v>48.16</v>
      </c>
      <c r="BD5">
        <v>222.52</v>
      </c>
      <c r="BE5">
        <v>115.6</v>
      </c>
      <c r="BF5">
        <v>2.89</v>
      </c>
      <c r="BG5">
        <v>0.46</v>
      </c>
      <c r="BH5">
        <v>0</v>
      </c>
      <c r="BI5">
        <v>0</v>
      </c>
      <c r="BJ5">
        <v>12.21</v>
      </c>
      <c r="BK5">
        <v>0.77</v>
      </c>
      <c r="BL5">
        <v>0.46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819.72</v>
      </c>
      <c r="I6" s="88">
        <v>133.27000000000001</v>
      </c>
      <c r="J6" s="88">
        <v>144.58000000000001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13</v>
      </c>
      <c r="X6">
        <v>27.74</v>
      </c>
      <c r="Y6">
        <v>274.17</v>
      </c>
      <c r="Z6">
        <v>0</v>
      </c>
      <c r="AA6">
        <v>41.42</v>
      </c>
      <c r="AB6">
        <v>0.4</v>
      </c>
      <c r="AC6">
        <v>62.61</v>
      </c>
      <c r="AD6">
        <v>14.45</v>
      </c>
      <c r="AE6">
        <v>64.73</v>
      </c>
      <c r="AF6">
        <v>0.36</v>
      </c>
      <c r="AG6">
        <v>0</v>
      </c>
      <c r="AH6">
        <v>12.62</v>
      </c>
      <c r="AI6">
        <v>24.08</v>
      </c>
      <c r="AJ6">
        <v>66.849999999999994</v>
      </c>
      <c r="AK6">
        <v>11.77</v>
      </c>
      <c r="AL6">
        <v>9.92</v>
      </c>
      <c r="AM6">
        <v>33.72</v>
      </c>
      <c r="AN6">
        <v>24.92</v>
      </c>
      <c r="AO6">
        <v>0.78</v>
      </c>
      <c r="AP6">
        <v>0.71</v>
      </c>
      <c r="AQ6">
        <v>0</v>
      </c>
      <c r="AR6">
        <v>0</v>
      </c>
      <c r="AS6">
        <v>0</v>
      </c>
      <c r="AT6">
        <v>36.35</v>
      </c>
      <c r="AU6">
        <v>0.71</v>
      </c>
      <c r="AV6">
        <v>0</v>
      </c>
      <c r="AW6">
        <v>6.74</v>
      </c>
      <c r="AX6">
        <v>30.58</v>
      </c>
      <c r="AY6">
        <v>49.85</v>
      </c>
      <c r="AZ6">
        <v>0</v>
      </c>
      <c r="BA6">
        <v>0.64</v>
      </c>
      <c r="BB6">
        <v>0</v>
      </c>
      <c r="BC6">
        <v>48.16</v>
      </c>
      <c r="BD6">
        <v>177.25</v>
      </c>
      <c r="BE6">
        <v>115.6</v>
      </c>
      <c r="BF6">
        <v>2.89</v>
      </c>
      <c r="BG6">
        <v>0.46</v>
      </c>
      <c r="BH6">
        <v>0</v>
      </c>
      <c r="BI6">
        <v>0</v>
      </c>
      <c r="BJ6">
        <v>12.21</v>
      </c>
      <c r="BK6">
        <v>0.77</v>
      </c>
      <c r="BL6">
        <v>0.46</v>
      </c>
    </row>
    <row r="7" spans="1:64">
      <c r="A7" t="s">
        <v>243</v>
      </c>
      <c r="B7" t="s">
        <v>299</v>
      </c>
      <c r="C7" t="s">
        <v>265</v>
      </c>
      <c r="G7" t="s">
        <v>49</v>
      </c>
      <c r="H7" s="115">
        <v>781.19</v>
      </c>
      <c r="I7" s="88">
        <v>133.27000000000001</v>
      </c>
      <c r="J7" s="88">
        <v>144.49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13</v>
      </c>
      <c r="X7">
        <v>27.74</v>
      </c>
      <c r="Y7">
        <v>274.17</v>
      </c>
      <c r="Z7">
        <v>0</v>
      </c>
      <c r="AA7">
        <v>41.42</v>
      </c>
      <c r="AB7">
        <v>0.4</v>
      </c>
      <c r="AC7">
        <v>62.61</v>
      </c>
      <c r="AD7">
        <v>14.45</v>
      </c>
      <c r="AE7">
        <v>64.73</v>
      </c>
      <c r="AF7">
        <v>0.36</v>
      </c>
      <c r="AG7">
        <v>0</v>
      </c>
      <c r="AH7">
        <v>12.62</v>
      </c>
      <c r="AI7">
        <v>24.08</v>
      </c>
      <c r="AJ7">
        <v>66.849999999999994</v>
      </c>
      <c r="AK7">
        <v>11.68</v>
      </c>
      <c r="AL7">
        <v>9.92</v>
      </c>
      <c r="AM7">
        <v>33.72</v>
      </c>
      <c r="AN7">
        <v>24.92</v>
      </c>
      <c r="AO7">
        <v>0.78</v>
      </c>
      <c r="AP7">
        <v>0.71</v>
      </c>
      <c r="AQ7">
        <v>0</v>
      </c>
      <c r="AR7">
        <v>0</v>
      </c>
      <c r="AS7">
        <v>0</v>
      </c>
      <c r="AT7">
        <v>36.35</v>
      </c>
      <c r="AU7">
        <v>0.71</v>
      </c>
      <c r="AV7">
        <v>0</v>
      </c>
      <c r="AW7">
        <v>6.74</v>
      </c>
      <c r="AX7">
        <v>30.58</v>
      </c>
      <c r="AY7">
        <v>49.85</v>
      </c>
      <c r="AZ7">
        <v>0</v>
      </c>
      <c r="BA7">
        <v>0.64</v>
      </c>
      <c r="BB7">
        <v>0</v>
      </c>
      <c r="BC7">
        <v>48.16</v>
      </c>
      <c r="BD7">
        <v>138.72</v>
      </c>
      <c r="BE7">
        <v>115.6</v>
      </c>
      <c r="BF7">
        <v>2.89</v>
      </c>
      <c r="BG7">
        <v>0.46</v>
      </c>
      <c r="BH7">
        <v>0</v>
      </c>
      <c r="BI7">
        <v>0</v>
      </c>
      <c r="BJ7">
        <v>12.21</v>
      </c>
      <c r="BK7">
        <v>0.77</v>
      </c>
      <c r="BL7">
        <v>0.46</v>
      </c>
    </row>
    <row r="8" spans="1:64">
      <c r="A8" t="s">
        <v>244</v>
      </c>
      <c r="B8" t="s">
        <v>341</v>
      </c>
      <c r="C8" t="s">
        <v>237</v>
      </c>
      <c r="G8" t="s">
        <v>50</v>
      </c>
      <c r="H8" s="115">
        <v>733.02</v>
      </c>
      <c r="I8" s="88">
        <v>133.27000000000001</v>
      </c>
      <c r="J8" s="88">
        <v>144.49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13</v>
      </c>
      <c r="X8">
        <v>27.74</v>
      </c>
      <c r="Y8">
        <v>274.17</v>
      </c>
      <c r="Z8">
        <v>0</v>
      </c>
      <c r="AA8">
        <v>41.42</v>
      </c>
      <c r="AB8">
        <v>0.4</v>
      </c>
      <c r="AC8">
        <v>62.61</v>
      </c>
      <c r="AD8">
        <v>14.45</v>
      </c>
      <c r="AE8">
        <v>64.73</v>
      </c>
      <c r="AF8">
        <v>0.36</v>
      </c>
      <c r="AG8">
        <v>0</v>
      </c>
      <c r="AH8">
        <v>12.62</v>
      </c>
      <c r="AI8">
        <v>24.08</v>
      </c>
      <c r="AJ8">
        <v>66.849999999999994</v>
      </c>
      <c r="AK8">
        <v>11.68</v>
      </c>
      <c r="AL8">
        <v>9.92</v>
      </c>
      <c r="AM8">
        <v>33.72</v>
      </c>
      <c r="AN8">
        <v>24.92</v>
      </c>
      <c r="AO8">
        <v>0.78</v>
      </c>
      <c r="AP8">
        <v>0.71</v>
      </c>
      <c r="AQ8">
        <v>0</v>
      </c>
      <c r="AR8">
        <v>0</v>
      </c>
      <c r="AS8">
        <v>0</v>
      </c>
      <c r="AT8">
        <v>36.35</v>
      </c>
      <c r="AU8">
        <v>0.71</v>
      </c>
      <c r="AV8">
        <v>0</v>
      </c>
      <c r="AW8">
        <v>6.74</v>
      </c>
      <c r="AX8">
        <v>30.58</v>
      </c>
      <c r="AY8">
        <v>49.85</v>
      </c>
      <c r="AZ8">
        <v>0</v>
      </c>
      <c r="BA8">
        <v>0.64</v>
      </c>
      <c r="BB8">
        <v>0</v>
      </c>
      <c r="BC8">
        <v>48.16</v>
      </c>
      <c r="BD8">
        <v>90.55</v>
      </c>
      <c r="BE8">
        <v>115.6</v>
      </c>
      <c r="BF8">
        <v>2.89</v>
      </c>
      <c r="BG8">
        <v>0.46</v>
      </c>
      <c r="BH8">
        <v>0</v>
      </c>
      <c r="BI8">
        <v>0</v>
      </c>
      <c r="BJ8">
        <v>12.21</v>
      </c>
      <c r="BK8">
        <v>0.77</v>
      </c>
      <c r="BL8">
        <v>0.46</v>
      </c>
    </row>
    <row r="9" spans="1:64">
      <c r="A9" t="s">
        <v>245</v>
      </c>
      <c r="B9" t="s">
        <v>361</v>
      </c>
      <c r="C9" t="s">
        <v>238</v>
      </c>
      <c r="G9" t="s">
        <v>51</v>
      </c>
      <c r="H9" s="115">
        <v>689.67000000000007</v>
      </c>
      <c r="I9" s="88">
        <v>133.27000000000001</v>
      </c>
      <c r="J9" s="88">
        <v>144.49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13</v>
      </c>
      <c r="X9">
        <v>27.74</v>
      </c>
      <c r="Y9">
        <v>274.17</v>
      </c>
      <c r="Z9">
        <v>0</v>
      </c>
      <c r="AA9">
        <v>41.42</v>
      </c>
      <c r="AB9">
        <v>0.4</v>
      </c>
      <c r="AC9">
        <v>62.61</v>
      </c>
      <c r="AD9">
        <v>14.45</v>
      </c>
      <c r="AE9">
        <v>64.73</v>
      </c>
      <c r="AF9">
        <v>0.36</v>
      </c>
      <c r="AG9">
        <v>0</v>
      </c>
      <c r="AH9">
        <v>12.62</v>
      </c>
      <c r="AI9">
        <v>24.08</v>
      </c>
      <c r="AJ9">
        <v>66.849999999999994</v>
      </c>
      <c r="AK9">
        <v>11.68</v>
      </c>
      <c r="AL9">
        <v>9.92</v>
      </c>
      <c r="AM9">
        <v>33.72</v>
      </c>
      <c r="AN9">
        <v>24.92</v>
      </c>
      <c r="AO9">
        <v>0.78</v>
      </c>
      <c r="AP9">
        <v>0.71</v>
      </c>
      <c r="AQ9">
        <v>0</v>
      </c>
      <c r="AR9">
        <v>0</v>
      </c>
      <c r="AS9">
        <v>0</v>
      </c>
      <c r="AT9">
        <v>36.35</v>
      </c>
      <c r="AU9">
        <v>0.71</v>
      </c>
      <c r="AV9">
        <v>0</v>
      </c>
      <c r="AW9">
        <v>6.74</v>
      </c>
      <c r="AX9">
        <v>30.58</v>
      </c>
      <c r="AY9">
        <v>49.85</v>
      </c>
      <c r="AZ9">
        <v>0</v>
      </c>
      <c r="BA9">
        <v>0.64</v>
      </c>
      <c r="BB9">
        <v>0</v>
      </c>
      <c r="BC9">
        <v>48.16</v>
      </c>
      <c r="BD9">
        <v>47.2</v>
      </c>
      <c r="BE9">
        <v>115.6</v>
      </c>
      <c r="BF9">
        <v>2.89</v>
      </c>
      <c r="BG9">
        <v>0.46</v>
      </c>
      <c r="BH9">
        <v>0</v>
      </c>
      <c r="BI9">
        <v>0</v>
      </c>
      <c r="BJ9">
        <v>12.21</v>
      </c>
      <c r="BK9">
        <v>0.77</v>
      </c>
      <c r="BL9">
        <v>0.46</v>
      </c>
    </row>
    <row r="10" spans="1:64">
      <c r="A10" t="s">
        <v>266</v>
      </c>
      <c r="C10" t="s">
        <v>239</v>
      </c>
      <c r="G10" t="s">
        <v>52</v>
      </c>
      <c r="H10" s="115">
        <v>642.47</v>
      </c>
      <c r="I10" s="88">
        <v>133.27000000000001</v>
      </c>
      <c r="J10" s="88">
        <v>144.49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13</v>
      </c>
      <c r="X10">
        <v>27.74</v>
      </c>
      <c r="Y10">
        <v>274.17</v>
      </c>
      <c r="Z10">
        <v>0</v>
      </c>
      <c r="AA10">
        <v>41.42</v>
      </c>
      <c r="AB10">
        <v>0.4</v>
      </c>
      <c r="AC10">
        <v>62.61</v>
      </c>
      <c r="AD10">
        <v>14.45</v>
      </c>
      <c r="AE10">
        <v>64.73</v>
      </c>
      <c r="AF10">
        <v>0.36</v>
      </c>
      <c r="AG10">
        <v>0</v>
      </c>
      <c r="AH10">
        <v>12.62</v>
      </c>
      <c r="AI10">
        <v>24.08</v>
      </c>
      <c r="AJ10">
        <v>66.849999999999994</v>
      </c>
      <c r="AK10">
        <v>11.68</v>
      </c>
      <c r="AL10">
        <v>9.92</v>
      </c>
      <c r="AM10">
        <v>33.72</v>
      </c>
      <c r="AN10">
        <v>24.92</v>
      </c>
      <c r="AO10">
        <v>0.78</v>
      </c>
      <c r="AP10">
        <v>0.71</v>
      </c>
      <c r="AQ10">
        <v>0</v>
      </c>
      <c r="AR10">
        <v>0</v>
      </c>
      <c r="AS10">
        <v>0</v>
      </c>
      <c r="AT10">
        <v>36.35</v>
      </c>
      <c r="AU10">
        <v>0.71</v>
      </c>
      <c r="AV10">
        <v>0</v>
      </c>
      <c r="AW10">
        <v>6.74</v>
      </c>
      <c r="AX10">
        <v>30.58</v>
      </c>
      <c r="AY10">
        <v>49.85</v>
      </c>
      <c r="AZ10">
        <v>0</v>
      </c>
      <c r="BA10">
        <v>0.64</v>
      </c>
      <c r="BB10">
        <v>0</v>
      </c>
      <c r="BC10">
        <v>48.16</v>
      </c>
      <c r="BD10">
        <v>0</v>
      </c>
      <c r="BE10">
        <v>115.6</v>
      </c>
      <c r="BF10">
        <v>2.89</v>
      </c>
      <c r="BG10">
        <v>0.46</v>
      </c>
      <c r="BH10">
        <v>0</v>
      </c>
      <c r="BI10">
        <v>0</v>
      </c>
      <c r="BJ10">
        <v>12.21</v>
      </c>
      <c r="BK10">
        <v>0.77</v>
      </c>
      <c r="BL10">
        <v>0.46</v>
      </c>
    </row>
    <row r="11" spans="1:64">
      <c r="A11" t="s">
        <v>246</v>
      </c>
      <c r="C11" t="s">
        <v>342</v>
      </c>
      <c r="G11" t="s">
        <v>53</v>
      </c>
      <c r="H11" s="115">
        <v>642.47</v>
      </c>
      <c r="I11" s="88">
        <v>133.27000000000001</v>
      </c>
      <c r="J11" s="88">
        <v>144.49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13</v>
      </c>
      <c r="X11">
        <v>27.74</v>
      </c>
      <c r="Y11">
        <v>274.17</v>
      </c>
      <c r="Z11">
        <v>0</v>
      </c>
      <c r="AA11">
        <v>41.42</v>
      </c>
      <c r="AB11">
        <v>0.4</v>
      </c>
      <c r="AC11">
        <v>62.61</v>
      </c>
      <c r="AD11">
        <v>14.45</v>
      </c>
      <c r="AE11">
        <v>64.73</v>
      </c>
      <c r="AF11">
        <v>0.36</v>
      </c>
      <c r="AG11">
        <v>0</v>
      </c>
      <c r="AH11">
        <v>12.62</v>
      </c>
      <c r="AI11">
        <v>24.08</v>
      </c>
      <c r="AJ11">
        <v>66.849999999999994</v>
      </c>
      <c r="AK11">
        <v>11.68</v>
      </c>
      <c r="AL11">
        <v>9.92</v>
      </c>
      <c r="AM11">
        <v>33.72</v>
      </c>
      <c r="AN11">
        <v>24.92</v>
      </c>
      <c r="AO11">
        <v>0.78</v>
      </c>
      <c r="AP11">
        <v>0.71</v>
      </c>
      <c r="AQ11">
        <v>0</v>
      </c>
      <c r="AR11">
        <v>0</v>
      </c>
      <c r="AS11">
        <v>0</v>
      </c>
      <c r="AT11">
        <v>36.35</v>
      </c>
      <c r="AU11">
        <v>0.71</v>
      </c>
      <c r="AV11">
        <v>0</v>
      </c>
      <c r="AW11">
        <v>6.74</v>
      </c>
      <c r="AX11">
        <v>30.58</v>
      </c>
      <c r="AY11">
        <v>49.85</v>
      </c>
      <c r="AZ11">
        <v>0</v>
      </c>
      <c r="BA11">
        <v>0.64</v>
      </c>
      <c r="BB11">
        <v>0</v>
      </c>
      <c r="BC11">
        <v>48.16</v>
      </c>
      <c r="BD11">
        <v>0</v>
      </c>
      <c r="BE11">
        <v>115.6</v>
      </c>
      <c r="BF11">
        <v>2.89</v>
      </c>
      <c r="BG11">
        <v>0.46</v>
      </c>
      <c r="BH11">
        <v>0</v>
      </c>
      <c r="BI11">
        <v>0</v>
      </c>
      <c r="BJ11">
        <v>12.21</v>
      </c>
      <c r="BK11">
        <v>0.77</v>
      </c>
      <c r="BL11">
        <v>0.46</v>
      </c>
    </row>
    <row r="12" spans="1:64">
      <c r="A12" t="s">
        <v>247</v>
      </c>
      <c r="C12" t="s">
        <v>362</v>
      </c>
      <c r="G12" t="s">
        <v>54</v>
      </c>
      <c r="H12" s="115">
        <v>642.47</v>
      </c>
      <c r="I12" s="88">
        <v>133.27000000000001</v>
      </c>
      <c r="J12" s="88">
        <v>144.49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13</v>
      </c>
      <c r="X12">
        <v>27.74</v>
      </c>
      <c r="Y12">
        <v>274.17</v>
      </c>
      <c r="Z12">
        <v>0</v>
      </c>
      <c r="AA12">
        <v>41.42</v>
      </c>
      <c r="AB12">
        <v>0.4</v>
      </c>
      <c r="AC12">
        <v>62.61</v>
      </c>
      <c r="AD12">
        <v>14.45</v>
      </c>
      <c r="AE12">
        <v>64.73</v>
      </c>
      <c r="AF12">
        <v>0.36</v>
      </c>
      <c r="AG12">
        <v>0</v>
      </c>
      <c r="AH12">
        <v>12.62</v>
      </c>
      <c r="AI12">
        <v>24.08</v>
      </c>
      <c r="AJ12">
        <v>66.849999999999994</v>
      </c>
      <c r="AK12">
        <v>11.68</v>
      </c>
      <c r="AL12">
        <v>9.92</v>
      </c>
      <c r="AM12">
        <v>33.72</v>
      </c>
      <c r="AN12">
        <v>24.92</v>
      </c>
      <c r="AO12">
        <v>0.78</v>
      </c>
      <c r="AP12">
        <v>0.71</v>
      </c>
      <c r="AQ12">
        <v>0</v>
      </c>
      <c r="AR12">
        <v>0</v>
      </c>
      <c r="AS12">
        <v>0</v>
      </c>
      <c r="AT12">
        <v>36.35</v>
      </c>
      <c r="AU12">
        <v>0.71</v>
      </c>
      <c r="AV12">
        <v>0</v>
      </c>
      <c r="AW12">
        <v>6.74</v>
      </c>
      <c r="AX12">
        <v>30.58</v>
      </c>
      <c r="AY12">
        <v>49.85</v>
      </c>
      <c r="AZ12">
        <v>0</v>
      </c>
      <c r="BA12">
        <v>0.64</v>
      </c>
      <c r="BB12">
        <v>0</v>
      </c>
      <c r="BC12">
        <v>48.16</v>
      </c>
      <c r="BD12">
        <v>0</v>
      </c>
      <c r="BE12">
        <v>115.6</v>
      </c>
      <c r="BF12">
        <v>2.89</v>
      </c>
      <c r="BG12">
        <v>0.46</v>
      </c>
      <c r="BH12">
        <v>0</v>
      </c>
      <c r="BI12">
        <v>0</v>
      </c>
      <c r="BJ12">
        <v>12.21</v>
      </c>
      <c r="BK12">
        <v>0.77</v>
      </c>
      <c r="BL12">
        <v>0.46</v>
      </c>
    </row>
    <row r="13" spans="1:64">
      <c r="A13" t="s">
        <v>248</v>
      </c>
      <c r="G13" t="s">
        <v>55</v>
      </c>
      <c r="H13" s="115">
        <v>642.47</v>
      </c>
      <c r="I13" s="88">
        <v>133.27000000000001</v>
      </c>
      <c r="J13" s="88">
        <v>144.49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13</v>
      </c>
      <c r="X13">
        <v>27.74</v>
      </c>
      <c r="Y13">
        <v>274.17</v>
      </c>
      <c r="Z13">
        <v>0</v>
      </c>
      <c r="AA13">
        <v>41.42</v>
      </c>
      <c r="AB13">
        <v>0.4</v>
      </c>
      <c r="AC13">
        <v>62.61</v>
      </c>
      <c r="AD13">
        <v>14.45</v>
      </c>
      <c r="AE13">
        <v>64.73</v>
      </c>
      <c r="AF13">
        <v>0.36</v>
      </c>
      <c r="AG13">
        <v>0</v>
      </c>
      <c r="AH13">
        <v>12.62</v>
      </c>
      <c r="AI13">
        <v>24.08</v>
      </c>
      <c r="AJ13">
        <v>66.849999999999994</v>
      </c>
      <c r="AK13">
        <v>11.68</v>
      </c>
      <c r="AL13">
        <v>9.92</v>
      </c>
      <c r="AM13">
        <v>33.72</v>
      </c>
      <c r="AN13">
        <v>24.92</v>
      </c>
      <c r="AO13">
        <v>0.78</v>
      </c>
      <c r="AP13">
        <v>0.71</v>
      </c>
      <c r="AQ13">
        <v>0</v>
      </c>
      <c r="AR13">
        <v>0</v>
      </c>
      <c r="AS13">
        <v>0</v>
      </c>
      <c r="AT13">
        <v>36.35</v>
      </c>
      <c r="AU13">
        <v>0.71</v>
      </c>
      <c r="AV13">
        <v>0</v>
      </c>
      <c r="AW13">
        <v>6.74</v>
      </c>
      <c r="AX13">
        <v>30.58</v>
      </c>
      <c r="AY13">
        <v>49.85</v>
      </c>
      <c r="AZ13">
        <v>0</v>
      </c>
      <c r="BA13">
        <v>0.64</v>
      </c>
      <c r="BB13">
        <v>0</v>
      </c>
      <c r="BC13">
        <v>48.16</v>
      </c>
      <c r="BD13">
        <v>0</v>
      </c>
      <c r="BE13">
        <v>115.6</v>
      </c>
      <c r="BF13">
        <v>2.89</v>
      </c>
      <c r="BG13">
        <v>0.46</v>
      </c>
      <c r="BH13">
        <v>0</v>
      </c>
      <c r="BI13">
        <v>0</v>
      </c>
      <c r="BJ13">
        <v>12.21</v>
      </c>
      <c r="BK13">
        <v>0.77</v>
      </c>
      <c r="BL13">
        <v>0.46</v>
      </c>
    </row>
    <row r="14" spans="1:64">
      <c r="A14" t="s">
        <v>249</v>
      </c>
      <c r="G14" t="s">
        <v>56</v>
      </c>
      <c r="H14" s="115">
        <v>642.47</v>
      </c>
      <c r="I14" s="88">
        <v>133.27000000000001</v>
      </c>
      <c r="J14" s="88">
        <v>144.49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13</v>
      </c>
      <c r="X14">
        <v>27.74</v>
      </c>
      <c r="Y14">
        <v>274.17</v>
      </c>
      <c r="Z14">
        <v>0</v>
      </c>
      <c r="AA14">
        <v>41.42</v>
      </c>
      <c r="AB14">
        <v>0.4</v>
      </c>
      <c r="AC14">
        <v>62.61</v>
      </c>
      <c r="AD14">
        <v>14.45</v>
      </c>
      <c r="AE14">
        <v>64.73</v>
      </c>
      <c r="AF14">
        <v>0.36</v>
      </c>
      <c r="AG14">
        <v>0</v>
      </c>
      <c r="AH14">
        <v>12.62</v>
      </c>
      <c r="AI14">
        <v>24.08</v>
      </c>
      <c r="AJ14">
        <v>66.849999999999994</v>
      </c>
      <c r="AK14">
        <v>11.68</v>
      </c>
      <c r="AL14">
        <v>9.92</v>
      </c>
      <c r="AM14">
        <v>33.72</v>
      </c>
      <c r="AN14">
        <v>24.92</v>
      </c>
      <c r="AO14">
        <v>0.78</v>
      </c>
      <c r="AP14">
        <v>0.71</v>
      </c>
      <c r="AQ14">
        <v>0</v>
      </c>
      <c r="AR14">
        <v>0</v>
      </c>
      <c r="AS14">
        <v>0</v>
      </c>
      <c r="AT14">
        <v>36.35</v>
      </c>
      <c r="AU14">
        <v>0.71</v>
      </c>
      <c r="AV14">
        <v>0</v>
      </c>
      <c r="AW14">
        <v>6.74</v>
      </c>
      <c r="AX14">
        <v>30.58</v>
      </c>
      <c r="AY14">
        <v>49.85</v>
      </c>
      <c r="AZ14">
        <v>0</v>
      </c>
      <c r="BA14">
        <v>0.64</v>
      </c>
      <c r="BB14">
        <v>0</v>
      </c>
      <c r="BC14">
        <v>48.16</v>
      </c>
      <c r="BD14">
        <v>0</v>
      </c>
      <c r="BE14">
        <v>115.6</v>
      </c>
      <c r="BF14">
        <v>2.89</v>
      </c>
      <c r="BG14">
        <v>0.46</v>
      </c>
      <c r="BH14">
        <v>0</v>
      </c>
      <c r="BI14">
        <v>0</v>
      </c>
      <c r="BJ14">
        <v>12.21</v>
      </c>
      <c r="BK14">
        <v>0.77</v>
      </c>
      <c r="BL14">
        <v>0.46</v>
      </c>
    </row>
    <row r="15" spans="1:64">
      <c r="A15" t="s">
        <v>250</v>
      </c>
      <c r="G15" t="s">
        <v>57</v>
      </c>
      <c r="H15" s="115">
        <v>642.47</v>
      </c>
      <c r="I15" s="88">
        <v>96.919999999999987</v>
      </c>
      <c r="J15" s="88">
        <v>144.4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13</v>
      </c>
      <c r="X15">
        <v>27.74</v>
      </c>
      <c r="Y15">
        <v>274.17</v>
      </c>
      <c r="Z15">
        <v>0</v>
      </c>
      <c r="AA15">
        <v>41.42</v>
      </c>
      <c r="AB15">
        <v>0.4</v>
      </c>
      <c r="AC15">
        <v>62.61</v>
      </c>
      <c r="AD15">
        <v>14.45</v>
      </c>
      <c r="AE15">
        <v>64.73</v>
      </c>
      <c r="AF15">
        <v>0.36</v>
      </c>
      <c r="AG15">
        <v>0</v>
      </c>
      <c r="AH15">
        <v>12.62</v>
      </c>
      <c r="AI15">
        <v>24.08</v>
      </c>
      <c r="AJ15">
        <v>66.849999999999994</v>
      </c>
      <c r="AK15">
        <v>11.59</v>
      </c>
      <c r="AL15">
        <v>9.92</v>
      </c>
      <c r="AM15">
        <v>33.72</v>
      </c>
      <c r="AN15">
        <v>24.92</v>
      </c>
      <c r="AO15">
        <v>0.78</v>
      </c>
      <c r="AP15">
        <v>0.71</v>
      </c>
      <c r="AQ15">
        <v>0</v>
      </c>
      <c r="AR15">
        <v>0</v>
      </c>
      <c r="AS15">
        <v>0</v>
      </c>
      <c r="AT15">
        <v>0</v>
      </c>
      <c r="AU15">
        <v>0.71</v>
      </c>
      <c r="AV15">
        <v>0</v>
      </c>
      <c r="AW15">
        <v>6.74</v>
      </c>
      <c r="AX15">
        <v>30.58</v>
      </c>
      <c r="AY15">
        <v>49.85</v>
      </c>
      <c r="AZ15">
        <v>0</v>
      </c>
      <c r="BA15">
        <v>0.64</v>
      </c>
      <c r="BB15">
        <v>0</v>
      </c>
      <c r="BC15">
        <v>48.16</v>
      </c>
      <c r="BD15">
        <v>0</v>
      </c>
      <c r="BE15">
        <v>115.6</v>
      </c>
      <c r="BF15">
        <v>2.89</v>
      </c>
      <c r="BG15">
        <v>0.46</v>
      </c>
      <c r="BH15">
        <v>0</v>
      </c>
      <c r="BI15">
        <v>0</v>
      </c>
      <c r="BJ15">
        <v>12.21</v>
      </c>
      <c r="BK15">
        <v>0.77</v>
      </c>
      <c r="BL15">
        <v>0.46</v>
      </c>
    </row>
    <row r="16" spans="1:64">
      <c r="A16" t="s">
        <v>251</v>
      </c>
      <c r="G16" t="s">
        <v>58</v>
      </c>
      <c r="H16" s="115">
        <v>642.47</v>
      </c>
      <c r="I16" s="88">
        <v>96.919999999999987</v>
      </c>
      <c r="J16" s="88">
        <v>144.4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13</v>
      </c>
      <c r="X16">
        <v>27.74</v>
      </c>
      <c r="Y16">
        <v>274.17</v>
      </c>
      <c r="Z16">
        <v>0</v>
      </c>
      <c r="AA16">
        <v>41.42</v>
      </c>
      <c r="AB16">
        <v>0.4</v>
      </c>
      <c r="AC16">
        <v>62.61</v>
      </c>
      <c r="AD16">
        <v>14.45</v>
      </c>
      <c r="AE16">
        <v>64.73</v>
      </c>
      <c r="AF16">
        <v>0.36</v>
      </c>
      <c r="AG16">
        <v>0</v>
      </c>
      <c r="AH16">
        <v>12.62</v>
      </c>
      <c r="AI16">
        <v>24.08</v>
      </c>
      <c r="AJ16">
        <v>66.849999999999994</v>
      </c>
      <c r="AK16">
        <v>11.59</v>
      </c>
      <c r="AL16">
        <v>9.92</v>
      </c>
      <c r="AM16">
        <v>33.72</v>
      </c>
      <c r="AN16">
        <v>24.92</v>
      </c>
      <c r="AO16">
        <v>0.78</v>
      </c>
      <c r="AP16">
        <v>0.71</v>
      </c>
      <c r="AQ16">
        <v>0</v>
      </c>
      <c r="AR16">
        <v>0</v>
      </c>
      <c r="AS16">
        <v>0</v>
      </c>
      <c r="AT16">
        <v>0</v>
      </c>
      <c r="AU16">
        <v>0.71</v>
      </c>
      <c r="AV16">
        <v>0</v>
      </c>
      <c r="AW16">
        <v>6.74</v>
      </c>
      <c r="AX16">
        <v>30.58</v>
      </c>
      <c r="AY16">
        <v>49.85</v>
      </c>
      <c r="AZ16">
        <v>0</v>
      </c>
      <c r="BA16">
        <v>0.64</v>
      </c>
      <c r="BB16">
        <v>0</v>
      </c>
      <c r="BC16">
        <v>48.16</v>
      </c>
      <c r="BD16">
        <v>0</v>
      </c>
      <c r="BE16">
        <v>115.6</v>
      </c>
      <c r="BF16">
        <v>2.89</v>
      </c>
      <c r="BG16">
        <v>0.46</v>
      </c>
      <c r="BH16">
        <v>0</v>
      </c>
      <c r="BI16">
        <v>0</v>
      </c>
      <c r="BJ16">
        <v>12.21</v>
      </c>
      <c r="BK16">
        <v>0.77</v>
      </c>
      <c r="BL16">
        <v>0.46</v>
      </c>
    </row>
    <row r="17" spans="1:64">
      <c r="A17" t="s">
        <v>252</v>
      </c>
      <c r="G17" t="s">
        <v>59</v>
      </c>
      <c r="H17" s="115">
        <v>642.47</v>
      </c>
      <c r="I17" s="88">
        <v>96.919999999999987</v>
      </c>
      <c r="J17" s="88">
        <v>144.4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13</v>
      </c>
      <c r="X17">
        <v>27.74</v>
      </c>
      <c r="Y17">
        <v>274.17</v>
      </c>
      <c r="Z17">
        <v>0</v>
      </c>
      <c r="AA17">
        <v>41.42</v>
      </c>
      <c r="AB17">
        <v>0.4</v>
      </c>
      <c r="AC17">
        <v>62.61</v>
      </c>
      <c r="AD17">
        <v>14.45</v>
      </c>
      <c r="AE17">
        <v>64.73</v>
      </c>
      <c r="AF17">
        <v>0.36</v>
      </c>
      <c r="AG17">
        <v>0</v>
      </c>
      <c r="AH17">
        <v>12.62</v>
      </c>
      <c r="AI17">
        <v>24.08</v>
      </c>
      <c r="AJ17">
        <v>66.849999999999994</v>
      </c>
      <c r="AK17">
        <v>11.59</v>
      </c>
      <c r="AL17">
        <v>9.92</v>
      </c>
      <c r="AM17">
        <v>33.72</v>
      </c>
      <c r="AN17">
        <v>24.92</v>
      </c>
      <c r="AO17">
        <v>0.78</v>
      </c>
      <c r="AP17">
        <v>0.71</v>
      </c>
      <c r="AQ17">
        <v>0</v>
      </c>
      <c r="AR17">
        <v>0</v>
      </c>
      <c r="AS17">
        <v>0</v>
      </c>
      <c r="AT17">
        <v>0</v>
      </c>
      <c r="AU17">
        <v>0.71</v>
      </c>
      <c r="AV17">
        <v>0</v>
      </c>
      <c r="AW17">
        <v>6.74</v>
      </c>
      <c r="AX17">
        <v>30.58</v>
      </c>
      <c r="AY17">
        <v>49.85</v>
      </c>
      <c r="AZ17">
        <v>0</v>
      </c>
      <c r="BA17">
        <v>0.64</v>
      </c>
      <c r="BB17">
        <v>0</v>
      </c>
      <c r="BC17">
        <v>48.16</v>
      </c>
      <c r="BD17">
        <v>0</v>
      </c>
      <c r="BE17">
        <v>115.6</v>
      </c>
      <c r="BF17">
        <v>2.89</v>
      </c>
      <c r="BG17">
        <v>0.46</v>
      </c>
      <c r="BH17">
        <v>0</v>
      </c>
      <c r="BI17">
        <v>0</v>
      </c>
      <c r="BJ17">
        <v>12.21</v>
      </c>
      <c r="BK17">
        <v>0.77</v>
      </c>
      <c r="BL17">
        <v>0.46</v>
      </c>
    </row>
    <row r="18" spans="1:64">
      <c r="A18" t="s">
        <v>253</v>
      </c>
      <c r="G18" t="s">
        <v>60</v>
      </c>
      <c r="H18" s="115">
        <v>642.47</v>
      </c>
      <c r="I18" s="88">
        <v>96.919999999999987</v>
      </c>
      <c r="J18" s="88">
        <v>144.4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13</v>
      </c>
      <c r="X18">
        <v>27.74</v>
      </c>
      <c r="Y18">
        <v>274.17</v>
      </c>
      <c r="Z18">
        <v>0</v>
      </c>
      <c r="AA18">
        <v>41.42</v>
      </c>
      <c r="AB18">
        <v>0.4</v>
      </c>
      <c r="AC18">
        <v>62.61</v>
      </c>
      <c r="AD18">
        <v>14.45</v>
      </c>
      <c r="AE18">
        <v>64.73</v>
      </c>
      <c r="AF18">
        <v>0.36</v>
      </c>
      <c r="AG18">
        <v>0</v>
      </c>
      <c r="AH18">
        <v>12.62</v>
      </c>
      <c r="AI18">
        <v>24.08</v>
      </c>
      <c r="AJ18">
        <v>66.849999999999994</v>
      </c>
      <c r="AK18">
        <v>11.59</v>
      </c>
      <c r="AL18">
        <v>9.92</v>
      </c>
      <c r="AM18">
        <v>33.72</v>
      </c>
      <c r="AN18">
        <v>24.92</v>
      </c>
      <c r="AO18">
        <v>0.78</v>
      </c>
      <c r="AP18">
        <v>0.71</v>
      </c>
      <c r="AQ18">
        <v>0</v>
      </c>
      <c r="AR18">
        <v>0</v>
      </c>
      <c r="AS18">
        <v>0</v>
      </c>
      <c r="AT18">
        <v>0</v>
      </c>
      <c r="AU18">
        <v>0.71</v>
      </c>
      <c r="AV18">
        <v>0</v>
      </c>
      <c r="AW18">
        <v>6.74</v>
      </c>
      <c r="AX18">
        <v>30.58</v>
      </c>
      <c r="AY18">
        <v>49.85</v>
      </c>
      <c r="AZ18">
        <v>0</v>
      </c>
      <c r="BA18">
        <v>0.64</v>
      </c>
      <c r="BB18">
        <v>0</v>
      </c>
      <c r="BC18">
        <v>48.16</v>
      </c>
      <c r="BD18">
        <v>0</v>
      </c>
      <c r="BE18">
        <v>115.6</v>
      </c>
      <c r="BF18">
        <v>2.89</v>
      </c>
      <c r="BG18">
        <v>0.46</v>
      </c>
      <c r="BH18">
        <v>0</v>
      </c>
      <c r="BI18">
        <v>0</v>
      </c>
      <c r="BJ18">
        <v>12.21</v>
      </c>
      <c r="BK18">
        <v>0.77</v>
      </c>
      <c r="BL18">
        <v>0.46</v>
      </c>
    </row>
    <row r="19" spans="1:64">
      <c r="A19" t="s">
        <v>267</v>
      </c>
      <c r="G19" t="s">
        <v>61</v>
      </c>
      <c r="H19" s="115">
        <v>641.44000000000005</v>
      </c>
      <c r="I19" s="88">
        <v>96.919999999999987</v>
      </c>
      <c r="J19" s="88">
        <v>144.30000000000001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100</v>
      </c>
      <c r="P19" s="88">
        <v>0</v>
      </c>
      <c r="Q19" s="88">
        <v>0</v>
      </c>
      <c r="R19" s="88">
        <v>0</v>
      </c>
      <c r="S19" s="116">
        <v>0</v>
      </c>
      <c r="W19">
        <v>13</v>
      </c>
      <c r="X19">
        <v>27.74</v>
      </c>
      <c r="Y19">
        <v>274.17</v>
      </c>
      <c r="Z19">
        <v>0</v>
      </c>
      <c r="AA19">
        <v>41.42</v>
      </c>
      <c r="AB19">
        <v>0.4</v>
      </c>
      <c r="AC19">
        <v>62.61</v>
      </c>
      <c r="AD19">
        <v>14.45</v>
      </c>
      <c r="AE19">
        <v>64.73</v>
      </c>
      <c r="AF19">
        <v>0.36</v>
      </c>
      <c r="AG19">
        <v>0</v>
      </c>
      <c r="AH19">
        <v>12.62</v>
      </c>
      <c r="AI19">
        <v>24.08</v>
      </c>
      <c r="AJ19">
        <v>66.849999999999994</v>
      </c>
      <c r="AK19">
        <v>11.49</v>
      </c>
      <c r="AL19">
        <v>9.92</v>
      </c>
      <c r="AM19">
        <v>33.72</v>
      </c>
      <c r="AN19">
        <v>24.92</v>
      </c>
      <c r="AO19">
        <v>0.78</v>
      </c>
      <c r="AP19">
        <v>0.71</v>
      </c>
      <c r="AQ19">
        <v>0</v>
      </c>
      <c r="AR19">
        <v>0</v>
      </c>
      <c r="AS19">
        <v>0</v>
      </c>
      <c r="AT19">
        <v>0</v>
      </c>
      <c r="AU19">
        <v>0.71</v>
      </c>
      <c r="AV19">
        <v>0</v>
      </c>
      <c r="AW19">
        <v>6.74</v>
      </c>
      <c r="AX19">
        <v>29.55</v>
      </c>
      <c r="AY19">
        <v>49.85</v>
      </c>
      <c r="AZ19">
        <v>0</v>
      </c>
      <c r="BA19">
        <v>0.64</v>
      </c>
      <c r="BB19">
        <v>100</v>
      </c>
      <c r="BC19">
        <v>48.16</v>
      </c>
      <c r="BD19">
        <v>0</v>
      </c>
      <c r="BE19">
        <v>115.6</v>
      </c>
      <c r="BF19">
        <v>2.89</v>
      </c>
      <c r="BG19">
        <v>0.46</v>
      </c>
      <c r="BH19">
        <v>0</v>
      </c>
      <c r="BI19">
        <v>0</v>
      </c>
      <c r="BJ19">
        <v>12.21</v>
      </c>
      <c r="BK19">
        <v>0.77</v>
      </c>
      <c r="BL19">
        <v>0.46</v>
      </c>
    </row>
    <row r="20" spans="1:64">
      <c r="A20" t="s">
        <v>268</v>
      </c>
      <c r="G20" t="s">
        <v>62</v>
      </c>
      <c r="H20" s="115">
        <v>641.44000000000005</v>
      </c>
      <c r="I20" s="88">
        <v>96.919999999999987</v>
      </c>
      <c r="J20" s="88">
        <v>144.30000000000001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100</v>
      </c>
      <c r="P20" s="88">
        <v>0</v>
      </c>
      <c r="Q20" s="88">
        <v>0</v>
      </c>
      <c r="R20" s="88">
        <v>0</v>
      </c>
      <c r="S20" s="116">
        <v>0</v>
      </c>
      <c r="W20">
        <v>13</v>
      </c>
      <c r="X20">
        <v>27.74</v>
      </c>
      <c r="Y20">
        <v>274.17</v>
      </c>
      <c r="Z20">
        <v>0</v>
      </c>
      <c r="AA20">
        <v>41.42</v>
      </c>
      <c r="AB20">
        <v>0.4</v>
      </c>
      <c r="AC20">
        <v>62.61</v>
      </c>
      <c r="AD20">
        <v>14.45</v>
      </c>
      <c r="AE20">
        <v>64.73</v>
      </c>
      <c r="AF20">
        <v>0.36</v>
      </c>
      <c r="AG20">
        <v>0</v>
      </c>
      <c r="AH20">
        <v>12.62</v>
      </c>
      <c r="AI20">
        <v>24.08</v>
      </c>
      <c r="AJ20">
        <v>66.849999999999994</v>
      </c>
      <c r="AK20">
        <v>11.49</v>
      </c>
      <c r="AL20">
        <v>9.92</v>
      </c>
      <c r="AM20">
        <v>33.72</v>
      </c>
      <c r="AN20">
        <v>24.92</v>
      </c>
      <c r="AO20">
        <v>0.78</v>
      </c>
      <c r="AP20">
        <v>0.71</v>
      </c>
      <c r="AQ20">
        <v>0</v>
      </c>
      <c r="AR20">
        <v>0</v>
      </c>
      <c r="AS20">
        <v>0</v>
      </c>
      <c r="AT20">
        <v>0</v>
      </c>
      <c r="AU20">
        <v>0.71</v>
      </c>
      <c r="AV20">
        <v>0</v>
      </c>
      <c r="AW20">
        <v>6.74</v>
      </c>
      <c r="AX20">
        <v>29.55</v>
      </c>
      <c r="AY20">
        <v>49.85</v>
      </c>
      <c r="AZ20">
        <v>0</v>
      </c>
      <c r="BA20">
        <v>0.64</v>
      </c>
      <c r="BB20">
        <v>100</v>
      </c>
      <c r="BC20">
        <v>48.16</v>
      </c>
      <c r="BD20">
        <v>0</v>
      </c>
      <c r="BE20">
        <v>115.6</v>
      </c>
      <c r="BF20">
        <v>2.89</v>
      </c>
      <c r="BG20">
        <v>0.46</v>
      </c>
      <c r="BH20">
        <v>0</v>
      </c>
      <c r="BI20">
        <v>0</v>
      </c>
      <c r="BJ20">
        <v>12.21</v>
      </c>
      <c r="BK20">
        <v>0.77</v>
      </c>
      <c r="BL20">
        <v>0.46</v>
      </c>
    </row>
    <row r="21" spans="1:64">
      <c r="A21" t="s">
        <v>254</v>
      </c>
      <c r="G21" t="s">
        <v>63</v>
      </c>
      <c r="H21" s="115">
        <v>641.44000000000005</v>
      </c>
      <c r="I21" s="88">
        <v>96.919999999999987</v>
      </c>
      <c r="J21" s="88">
        <v>144.30000000000001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100</v>
      </c>
      <c r="P21" s="88">
        <v>0</v>
      </c>
      <c r="Q21" s="88">
        <v>0</v>
      </c>
      <c r="R21" s="88">
        <v>0</v>
      </c>
      <c r="S21" s="116">
        <v>0</v>
      </c>
      <c r="W21">
        <v>13</v>
      </c>
      <c r="X21">
        <v>27.74</v>
      </c>
      <c r="Y21">
        <v>274.17</v>
      </c>
      <c r="Z21">
        <v>0</v>
      </c>
      <c r="AA21">
        <v>41.42</v>
      </c>
      <c r="AB21">
        <v>0.4</v>
      </c>
      <c r="AC21">
        <v>62.61</v>
      </c>
      <c r="AD21">
        <v>14.45</v>
      </c>
      <c r="AE21">
        <v>64.73</v>
      </c>
      <c r="AF21">
        <v>0.36</v>
      </c>
      <c r="AG21">
        <v>0</v>
      </c>
      <c r="AH21">
        <v>12.62</v>
      </c>
      <c r="AI21">
        <v>24.08</v>
      </c>
      <c r="AJ21">
        <v>66.849999999999994</v>
      </c>
      <c r="AK21">
        <v>11.49</v>
      </c>
      <c r="AL21">
        <v>9.92</v>
      </c>
      <c r="AM21">
        <v>33.72</v>
      </c>
      <c r="AN21">
        <v>24.92</v>
      </c>
      <c r="AO21">
        <v>0.78</v>
      </c>
      <c r="AP21">
        <v>0.71</v>
      </c>
      <c r="AQ21">
        <v>0</v>
      </c>
      <c r="AR21">
        <v>0</v>
      </c>
      <c r="AS21">
        <v>0</v>
      </c>
      <c r="AT21">
        <v>0</v>
      </c>
      <c r="AU21">
        <v>0.71</v>
      </c>
      <c r="AV21">
        <v>0</v>
      </c>
      <c r="AW21">
        <v>6.74</v>
      </c>
      <c r="AX21">
        <v>29.55</v>
      </c>
      <c r="AY21">
        <v>49.85</v>
      </c>
      <c r="AZ21">
        <v>0</v>
      </c>
      <c r="BA21">
        <v>0.64</v>
      </c>
      <c r="BB21">
        <v>100</v>
      </c>
      <c r="BC21">
        <v>48.16</v>
      </c>
      <c r="BD21">
        <v>0</v>
      </c>
      <c r="BE21">
        <v>115.6</v>
      </c>
      <c r="BF21">
        <v>2.89</v>
      </c>
      <c r="BG21">
        <v>0.46</v>
      </c>
      <c r="BH21">
        <v>0</v>
      </c>
      <c r="BI21">
        <v>0</v>
      </c>
      <c r="BJ21">
        <v>12.21</v>
      </c>
      <c r="BK21">
        <v>0.77</v>
      </c>
      <c r="BL21">
        <v>0.46</v>
      </c>
    </row>
    <row r="22" spans="1:64">
      <c r="A22" t="s">
        <v>255</v>
      </c>
      <c r="G22" t="s">
        <v>64</v>
      </c>
      <c r="H22" s="115">
        <v>641.44000000000005</v>
      </c>
      <c r="I22" s="88">
        <v>96.919999999999987</v>
      </c>
      <c r="J22" s="88">
        <v>144.30000000000001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100</v>
      </c>
      <c r="P22" s="88">
        <v>0</v>
      </c>
      <c r="Q22" s="88">
        <v>0</v>
      </c>
      <c r="R22" s="88">
        <v>0</v>
      </c>
      <c r="S22" s="116">
        <v>0</v>
      </c>
      <c r="W22">
        <v>13</v>
      </c>
      <c r="X22">
        <v>27.74</v>
      </c>
      <c r="Y22">
        <v>274.17</v>
      </c>
      <c r="Z22">
        <v>0</v>
      </c>
      <c r="AA22">
        <v>41.42</v>
      </c>
      <c r="AB22">
        <v>0.4</v>
      </c>
      <c r="AC22">
        <v>62.61</v>
      </c>
      <c r="AD22">
        <v>14.45</v>
      </c>
      <c r="AE22">
        <v>64.73</v>
      </c>
      <c r="AF22">
        <v>0.36</v>
      </c>
      <c r="AG22">
        <v>0</v>
      </c>
      <c r="AH22">
        <v>12.62</v>
      </c>
      <c r="AI22">
        <v>24.08</v>
      </c>
      <c r="AJ22">
        <v>66.849999999999994</v>
      </c>
      <c r="AK22">
        <v>11.49</v>
      </c>
      <c r="AL22">
        <v>9.92</v>
      </c>
      <c r="AM22">
        <v>33.72</v>
      </c>
      <c r="AN22">
        <v>24.92</v>
      </c>
      <c r="AO22">
        <v>0.78</v>
      </c>
      <c r="AP22">
        <v>0.71</v>
      </c>
      <c r="AQ22">
        <v>0</v>
      </c>
      <c r="AR22">
        <v>0</v>
      </c>
      <c r="AS22">
        <v>0</v>
      </c>
      <c r="AT22">
        <v>0</v>
      </c>
      <c r="AU22">
        <v>0.71</v>
      </c>
      <c r="AV22">
        <v>0</v>
      </c>
      <c r="AW22">
        <v>6.74</v>
      </c>
      <c r="AX22">
        <v>29.55</v>
      </c>
      <c r="AY22">
        <v>49.85</v>
      </c>
      <c r="AZ22">
        <v>0</v>
      </c>
      <c r="BA22">
        <v>0.64</v>
      </c>
      <c r="BB22">
        <v>100</v>
      </c>
      <c r="BC22">
        <v>48.16</v>
      </c>
      <c r="BD22">
        <v>0</v>
      </c>
      <c r="BE22">
        <v>115.6</v>
      </c>
      <c r="BF22">
        <v>2.89</v>
      </c>
      <c r="BG22">
        <v>0.46</v>
      </c>
      <c r="BH22">
        <v>0</v>
      </c>
      <c r="BI22">
        <v>0</v>
      </c>
      <c r="BJ22">
        <v>12.21</v>
      </c>
      <c r="BK22">
        <v>0.77</v>
      </c>
      <c r="BL22">
        <v>0.46</v>
      </c>
    </row>
    <row r="23" spans="1:64">
      <c r="A23" t="s">
        <v>256</v>
      </c>
      <c r="G23" t="s">
        <v>65</v>
      </c>
      <c r="H23" s="115">
        <v>641.44000000000005</v>
      </c>
      <c r="I23" s="88">
        <v>84.299999999999983</v>
      </c>
      <c r="J23" s="88">
        <v>144.30000000000001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100</v>
      </c>
      <c r="P23" s="88">
        <v>0</v>
      </c>
      <c r="Q23" s="88">
        <v>0</v>
      </c>
      <c r="R23" s="88">
        <v>0</v>
      </c>
      <c r="S23" s="116">
        <v>0</v>
      </c>
      <c r="W23">
        <v>13</v>
      </c>
      <c r="X23">
        <v>27.74</v>
      </c>
      <c r="Y23">
        <v>274.17</v>
      </c>
      <c r="Z23">
        <v>0</v>
      </c>
      <c r="AA23">
        <v>41.42</v>
      </c>
      <c r="AB23">
        <v>0.4</v>
      </c>
      <c r="AC23">
        <v>62.61</v>
      </c>
      <c r="AD23">
        <v>14.45</v>
      </c>
      <c r="AE23">
        <v>64.73</v>
      </c>
      <c r="AF23">
        <v>0.36</v>
      </c>
      <c r="AG23">
        <v>0</v>
      </c>
      <c r="AH23">
        <v>0</v>
      </c>
      <c r="AI23">
        <v>24.08</v>
      </c>
      <c r="AJ23">
        <v>66.849999999999994</v>
      </c>
      <c r="AK23">
        <v>11.49</v>
      </c>
      <c r="AL23">
        <v>9.92</v>
      </c>
      <c r="AM23">
        <v>33.72</v>
      </c>
      <c r="AN23">
        <v>24.92</v>
      </c>
      <c r="AO23">
        <v>0.78</v>
      </c>
      <c r="AP23">
        <v>0.71</v>
      </c>
      <c r="AQ23">
        <v>0</v>
      </c>
      <c r="AR23">
        <v>0</v>
      </c>
      <c r="AS23">
        <v>0</v>
      </c>
      <c r="AT23">
        <v>0</v>
      </c>
      <c r="AU23">
        <v>0.71</v>
      </c>
      <c r="AV23">
        <v>0</v>
      </c>
      <c r="AW23">
        <v>6.74</v>
      </c>
      <c r="AX23">
        <v>29.55</v>
      </c>
      <c r="AY23">
        <v>49.85</v>
      </c>
      <c r="AZ23">
        <v>0</v>
      </c>
      <c r="BA23">
        <v>0.64</v>
      </c>
      <c r="BB23">
        <v>100</v>
      </c>
      <c r="BC23">
        <v>48.16</v>
      </c>
      <c r="BD23">
        <v>0</v>
      </c>
      <c r="BE23">
        <v>115.6</v>
      </c>
      <c r="BF23">
        <v>2.89</v>
      </c>
      <c r="BG23">
        <v>0.46</v>
      </c>
      <c r="BH23">
        <v>0</v>
      </c>
      <c r="BI23">
        <v>0</v>
      </c>
      <c r="BJ23">
        <v>12.21</v>
      </c>
      <c r="BK23">
        <v>0.77</v>
      </c>
      <c r="BL23">
        <v>0.46</v>
      </c>
    </row>
    <row r="24" spans="1:64">
      <c r="A24" t="s">
        <v>257</v>
      </c>
      <c r="G24" t="s">
        <v>66</v>
      </c>
      <c r="H24" s="115">
        <v>641.44000000000005</v>
      </c>
      <c r="I24" s="88">
        <v>84.299999999999983</v>
      </c>
      <c r="J24" s="88">
        <v>144.30000000000001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100</v>
      </c>
      <c r="P24" s="88">
        <v>0</v>
      </c>
      <c r="Q24" s="88">
        <v>0</v>
      </c>
      <c r="R24" s="88">
        <v>0</v>
      </c>
      <c r="S24" s="116">
        <v>0</v>
      </c>
      <c r="W24">
        <v>13</v>
      </c>
      <c r="X24">
        <v>27.74</v>
      </c>
      <c r="Y24">
        <v>274.17</v>
      </c>
      <c r="Z24">
        <v>0</v>
      </c>
      <c r="AA24">
        <v>41.42</v>
      </c>
      <c r="AB24">
        <v>0.4</v>
      </c>
      <c r="AC24">
        <v>62.61</v>
      </c>
      <c r="AD24">
        <v>14.45</v>
      </c>
      <c r="AE24">
        <v>64.73</v>
      </c>
      <c r="AF24">
        <v>0.36</v>
      </c>
      <c r="AG24">
        <v>0</v>
      </c>
      <c r="AH24">
        <v>0</v>
      </c>
      <c r="AI24">
        <v>24.08</v>
      </c>
      <c r="AJ24">
        <v>66.849999999999994</v>
      </c>
      <c r="AK24">
        <v>11.49</v>
      </c>
      <c r="AL24">
        <v>9.92</v>
      </c>
      <c r="AM24">
        <v>33.72</v>
      </c>
      <c r="AN24">
        <v>24.92</v>
      </c>
      <c r="AO24">
        <v>0.78</v>
      </c>
      <c r="AP24">
        <v>0.71</v>
      </c>
      <c r="AQ24">
        <v>0</v>
      </c>
      <c r="AR24">
        <v>0</v>
      </c>
      <c r="AS24">
        <v>0</v>
      </c>
      <c r="AT24">
        <v>0</v>
      </c>
      <c r="AU24">
        <v>0.71</v>
      </c>
      <c r="AV24">
        <v>0</v>
      </c>
      <c r="AW24">
        <v>6.74</v>
      </c>
      <c r="AX24">
        <v>29.55</v>
      </c>
      <c r="AY24">
        <v>49.85</v>
      </c>
      <c r="AZ24">
        <v>0</v>
      </c>
      <c r="BA24">
        <v>0.64</v>
      </c>
      <c r="BB24">
        <v>100</v>
      </c>
      <c r="BC24">
        <v>48.16</v>
      </c>
      <c r="BD24">
        <v>0</v>
      </c>
      <c r="BE24">
        <v>115.6</v>
      </c>
      <c r="BF24">
        <v>2.89</v>
      </c>
      <c r="BG24">
        <v>0.46</v>
      </c>
      <c r="BH24">
        <v>0</v>
      </c>
      <c r="BI24">
        <v>0</v>
      </c>
      <c r="BJ24">
        <v>12.21</v>
      </c>
      <c r="BK24">
        <v>0.77</v>
      </c>
      <c r="BL24">
        <v>0.46</v>
      </c>
    </row>
    <row r="25" spans="1:64">
      <c r="A25" t="s">
        <v>258</v>
      </c>
      <c r="G25" t="s">
        <v>67</v>
      </c>
      <c r="H25" s="115">
        <v>641.44000000000005</v>
      </c>
      <c r="I25" s="88">
        <v>84.299999999999983</v>
      </c>
      <c r="J25" s="88">
        <v>144.30000000000001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100</v>
      </c>
      <c r="P25" s="88">
        <v>0</v>
      </c>
      <c r="Q25" s="88">
        <v>0</v>
      </c>
      <c r="R25" s="88">
        <v>0</v>
      </c>
      <c r="S25" s="116">
        <v>0</v>
      </c>
      <c r="W25">
        <v>13</v>
      </c>
      <c r="X25">
        <v>27.74</v>
      </c>
      <c r="Y25">
        <v>274.17</v>
      </c>
      <c r="Z25">
        <v>0</v>
      </c>
      <c r="AA25">
        <v>41.42</v>
      </c>
      <c r="AB25">
        <v>0.4</v>
      </c>
      <c r="AC25">
        <v>62.61</v>
      </c>
      <c r="AD25">
        <v>14.45</v>
      </c>
      <c r="AE25">
        <v>64.73</v>
      </c>
      <c r="AF25">
        <v>0.36</v>
      </c>
      <c r="AG25">
        <v>0</v>
      </c>
      <c r="AH25">
        <v>0</v>
      </c>
      <c r="AI25">
        <v>24.08</v>
      </c>
      <c r="AJ25">
        <v>66.849999999999994</v>
      </c>
      <c r="AK25">
        <v>11.49</v>
      </c>
      <c r="AL25">
        <v>9.92</v>
      </c>
      <c r="AM25">
        <v>33.72</v>
      </c>
      <c r="AN25">
        <v>24.92</v>
      </c>
      <c r="AO25">
        <v>0.78</v>
      </c>
      <c r="AP25">
        <v>0.71</v>
      </c>
      <c r="AQ25">
        <v>0</v>
      </c>
      <c r="AR25">
        <v>0</v>
      </c>
      <c r="AS25">
        <v>0</v>
      </c>
      <c r="AT25">
        <v>0</v>
      </c>
      <c r="AU25">
        <v>0.71</v>
      </c>
      <c r="AV25">
        <v>0</v>
      </c>
      <c r="AW25">
        <v>6.74</v>
      </c>
      <c r="AX25">
        <v>29.55</v>
      </c>
      <c r="AY25">
        <v>49.85</v>
      </c>
      <c r="AZ25">
        <v>0</v>
      </c>
      <c r="BA25">
        <v>0.64</v>
      </c>
      <c r="BB25">
        <v>100</v>
      </c>
      <c r="BC25">
        <v>48.16</v>
      </c>
      <c r="BD25">
        <v>0</v>
      </c>
      <c r="BE25">
        <v>115.6</v>
      </c>
      <c r="BF25">
        <v>2.89</v>
      </c>
      <c r="BG25">
        <v>0.46</v>
      </c>
      <c r="BH25">
        <v>0</v>
      </c>
      <c r="BI25">
        <v>0</v>
      </c>
      <c r="BJ25">
        <v>12.21</v>
      </c>
      <c r="BK25">
        <v>0.77</v>
      </c>
      <c r="BL25">
        <v>0.46</v>
      </c>
    </row>
    <row r="26" spans="1:64">
      <c r="A26" t="s">
        <v>259</v>
      </c>
      <c r="G26" t="s">
        <v>68</v>
      </c>
      <c r="H26" s="115">
        <v>641.44000000000005</v>
      </c>
      <c r="I26" s="88">
        <v>84.299999999999983</v>
      </c>
      <c r="J26" s="88">
        <v>144.30000000000001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100</v>
      </c>
      <c r="P26" s="88">
        <v>0</v>
      </c>
      <c r="Q26" s="88">
        <v>0</v>
      </c>
      <c r="R26" s="88">
        <v>0</v>
      </c>
      <c r="S26" s="116">
        <v>0</v>
      </c>
      <c r="W26">
        <v>13</v>
      </c>
      <c r="X26">
        <v>27.74</v>
      </c>
      <c r="Y26">
        <v>274.17</v>
      </c>
      <c r="Z26">
        <v>0</v>
      </c>
      <c r="AA26">
        <v>41.42</v>
      </c>
      <c r="AB26">
        <v>0.4</v>
      </c>
      <c r="AC26">
        <v>62.61</v>
      </c>
      <c r="AD26">
        <v>14.45</v>
      </c>
      <c r="AE26">
        <v>64.73</v>
      </c>
      <c r="AF26">
        <v>0.36</v>
      </c>
      <c r="AG26">
        <v>0</v>
      </c>
      <c r="AH26">
        <v>0</v>
      </c>
      <c r="AI26">
        <v>24.08</v>
      </c>
      <c r="AJ26">
        <v>66.849999999999994</v>
      </c>
      <c r="AK26">
        <v>11.49</v>
      </c>
      <c r="AL26">
        <v>9.92</v>
      </c>
      <c r="AM26">
        <v>33.72</v>
      </c>
      <c r="AN26">
        <v>24.92</v>
      </c>
      <c r="AO26">
        <v>0.78</v>
      </c>
      <c r="AP26">
        <v>0.71</v>
      </c>
      <c r="AQ26">
        <v>0</v>
      </c>
      <c r="AR26">
        <v>0</v>
      </c>
      <c r="AS26">
        <v>0</v>
      </c>
      <c r="AT26">
        <v>0</v>
      </c>
      <c r="AU26">
        <v>0.71</v>
      </c>
      <c r="AV26">
        <v>0</v>
      </c>
      <c r="AW26">
        <v>6.74</v>
      </c>
      <c r="AX26">
        <v>29.55</v>
      </c>
      <c r="AY26">
        <v>49.85</v>
      </c>
      <c r="AZ26">
        <v>0</v>
      </c>
      <c r="BA26">
        <v>0.64</v>
      </c>
      <c r="BB26">
        <v>100</v>
      </c>
      <c r="BC26">
        <v>48.16</v>
      </c>
      <c r="BD26">
        <v>0</v>
      </c>
      <c r="BE26">
        <v>115.6</v>
      </c>
      <c r="BF26">
        <v>2.89</v>
      </c>
      <c r="BG26">
        <v>0.46</v>
      </c>
      <c r="BH26">
        <v>0</v>
      </c>
      <c r="BI26">
        <v>0</v>
      </c>
      <c r="BJ26">
        <v>12.21</v>
      </c>
      <c r="BK26">
        <v>0.77</v>
      </c>
      <c r="BL26">
        <v>0.46</v>
      </c>
    </row>
    <row r="27" spans="1:64">
      <c r="A27" t="s">
        <v>260</v>
      </c>
      <c r="G27" t="s">
        <v>69</v>
      </c>
      <c r="H27" s="115">
        <v>576.71</v>
      </c>
      <c r="I27" s="88">
        <v>56.56</v>
      </c>
      <c r="J27" s="88">
        <v>144.22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13</v>
      </c>
      <c r="X27">
        <v>0</v>
      </c>
      <c r="Y27">
        <v>274.17</v>
      </c>
      <c r="Z27">
        <v>0</v>
      </c>
      <c r="AA27">
        <v>41.42</v>
      </c>
      <c r="AB27">
        <v>0.4</v>
      </c>
      <c r="AC27">
        <v>62.61</v>
      </c>
      <c r="AD27">
        <v>14.45</v>
      </c>
      <c r="AE27">
        <v>0</v>
      </c>
      <c r="AF27">
        <v>0.36</v>
      </c>
      <c r="AG27">
        <v>0</v>
      </c>
      <c r="AH27">
        <v>0</v>
      </c>
      <c r="AI27">
        <v>24.08</v>
      </c>
      <c r="AJ27">
        <v>66.849999999999994</v>
      </c>
      <c r="AK27">
        <v>11.41</v>
      </c>
      <c r="AL27">
        <v>9.92</v>
      </c>
      <c r="AM27">
        <v>33.72</v>
      </c>
      <c r="AN27">
        <v>24.92</v>
      </c>
      <c r="AO27">
        <v>0.78</v>
      </c>
      <c r="AP27">
        <v>0.71</v>
      </c>
      <c r="AQ27">
        <v>0</v>
      </c>
      <c r="AR27">
        <v>0</v>
      </c>
      <c r="AS27">
        <v>0</v>
      </c>
      <c r="AT27">
        <v>0</v>
      </c>
      <c r="AU27">
        <v>0.71</v>
      </c>
      <c r="AV27">
        <v>0</v>
      </c>
      <c r="AW27">
        <v>6.74</v>
      </c>
      <c r="AX27">
        <v>29.55</v>
      </c>
      <c r="AY27">
        <v>49.85</v>
      </c>
      <c r="AZ27">
        <v>0</v>
      </c>
      <c r="BA27">
        <v>0.64</v>
      </c>
      <c r="BB27">
        <v>0</v>
      </c>
      <c r="BC27">
        <v>48.16</v>
      </c>
      <c r="BD27">
        <v>0</v>
      </c>
      <c r="BE27">
        <v>115.6</v>
      </c>
      <c r="BF27">
        <v>2.89</v>
      </c>
      <c r="BG27">
        <v>0.46</v>
      </c>
      <c r="BH27">
        <v>0</v>
      </c>
      <c r="BI27">
        <v>0</v>
      </c>
      <c r="BJ27">
        <v>12.21</v>
      </c>
      <c r="BK27">
        <v>0.77</v>
      </c>
      <c r="BL27">
        <v>0.46</v>
      </c>
    </row>
    <row r="28" spans="1:64">
      <c r="A28" t="s">
        <v>261</v>
      </c>
      <c r="G28" t="s">
        <v>70</v>
      </c>
      <c r="H28" s="115">
        <v>580.21</v>
      </c>
      <c r="I28" s="88">
        <v>58.06</v>
      </c>
      <c r="J28" s="88">
        <v>144.22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13</v>
      </c>
      <c r="X28">
        <v>0</v>
      </c>
      <c r="Y28">
        <v>274.17</v>
      </c>
      <c r="Z28">
        <v>0</v>
      </c>
      <c r="AA28">
        <v>41.42</v>
      </c>
      <c r="AB28">
        <v>0.4</v>
      </c>
      <c r="AC28">
        <v>62.61</v>
      </c>
      <c r="AD28">
        <v>14.45</v>
      </c>
      <c r="AE28">
        <v>0</v>
      </c>
      <c r="AF28">
        <v>0.36</v>
      </c>
      <c r="AG28">
        <v>0</v>
      </c>
      <c r="AH28">
        <v>0</v>
      </c>
      <c r="AI28">
        <v>24.08</v>
      </c>
      <c r="AJ28">
        <v>66.849999999999994</v>
      </c>
      <c r="AK28">
        <v>11.41</v>
      </c>
      <c r="AL28">
        <v>9.92</v>
      </c>
      <c r="AM28">
        <v>33.72</v>
      </c>
      <c r="AN28">
        <v>24.92</v>
      </c>
      <c r="AO28">
        <v>0.78</v>
      </c>
      <c r="AP28">
        <v>0.71</v>
      </c>
      <c r="AQ28">
        <v>0</v>
      </c>
      <c r="AR28">
        <v>0</v>
      </c>
      <c r="AS28">
        <v>1.5</v>
      </c>
      <c r="AT28">
        <v>0</v>
      </c>
      <c r="AU28">
        <v>0.71</v>
      </c>
      <c r="AV28">
        <v>0</v>
      </c>
      <c r="AW28">
        <v>6.74</v>
      </c>
      <c r="AX28">
        <v>29.55</v>
      </c>
      <c r="AY28">
        <v>49.85</v>
      </c>
      <c r="AZ28">
        <v>3.5</v>
      </c>
      <c r="BA28">
        <v>0.64</v>
      </c>
      <c r="BB28">
        <v>0</v>
      </c>
      <c r="BC28">
        <v>48.16</v>
      </c>
      <c r="BD28">
        <v>0</v>
      </c>
      <c r="BE28">
        <v>115.6</v>
      </c>
      <c r="BF28">
        <v>2.89</v>
      </c>
      <c r="BG28">
        <v>0.46</v>
      </c>
      <c r="BH28">
        <v>0</v>
      </c>
      <c r="BI28">
        <v>0</v>
      </c>
      <c r="BJ28">
        <v>12.21</v>
      </c>
      <c r="BK28">
        <v>0.77</v>
      </c>
      <c r="BL28">
        <v>0.46</v>
      </c>
    </row>
    <row r="29" spans="1:64">
      <c r="A29" t="s">
        <v>269</v>
      </c>
      <c r="G29" t="s">
        <v>71</v>
      </c>
      <c r="H29" s="115">
        <v>583.71</v>
      </c>
      <c r="I29" s="88">
        <v>59.56</v>
      </c>
      <c r="J29" s="88">
        <v>144.22</v>
      </c>
      <c r="K29" s="88">
        <v>69.349999999999994</v>
      </c>
      <c r="L29" s="88">
        <v>0.45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13</v>
      </c>
      <c r="X29">
        <v>0</v>
      </c>
      <c r="Y29">
        <v>274.17</v>
      </c>
      <c r="Z29">
        <v>0</v>
      </c>
      <c r="AA29">
        <v>41.42</v>
      </c>
      <c r="AB29">
        <v>0.4</v>
      </c>
      <c r="AC29">
        <v>62.61</v>
      </c>
      <c r="AD29">
        <v>14.45</v>
      </c>
      <c r="AE29">
        <v>0</v>
      </c>
      <c r="AF29">
        <v>0.36</v>
      </c>
      <c r="AG29">
        <v>0</v>
      </c>
      <c r="AH29">
        <v>0</v>
      </c>
      <c r="AI29">
        <v>24.08</v>
      </c>
      <c r="AJ29">
        <v>66.849999999999994</v>
      </c>
      <c r="AK29">
        <v>11.41</v>
      </c>
      <c r="AL29">
        <v>9.92</v>
      </c>
      <c r="AM29">
        <v>33.72</v>
      </c>
      <c r="AN29">
        <v>24.92</v>
      </c>
      <c r="AO29">
        <v>0.78</v>
      </c>
      <c r="AP29">
        <v>0.71</v>
      </c>
      <c r="AQ29">
        <v>0.45</v>
      </c>
      <c r="AR29">
        <v>0</v>
      </c>
      <c r="AS29">
        <v>3</v>
      </c>
      <c r="AT29">
        <v>0</v>
      </c>
      <c r="AU29">
        <v>0.71</v>
      </c>
      <c r="AV29">
        <v>0</v>
      </c>
      <c r="AW29">
        <v>6.74</v>
      </c>
      <c r="AX29">
        <v>29.55</v>
      </c>
      <c r="AY29">
        <v>49.85</v>
      </c>
      <c r="AZ29">
        <v>7</v>
      </c>
      <c r="BA29">
        <v>0.64</v>
      </c>
      <c r="BB29">
        <v>0</v>
      </c>
      <c r="BC29">
        <v>48.16</v>
      </c>
      <c r="BD29">
        <v>0</v>
      </c>
      <c r="BE29">
        <v>115.6</v>
      </c>
      <c r="BF29">
        <v>2.89</v>
      </c>
      <c r="BG29">
        <v>0.46</v>
      </c>
      <c r="BH29">
        <v>0</v>
      </c>
      <c r="BI29">
        <v>0</v>
      </c>
      <c r="BJ29">
        <v>12.21</v>
      </c>
      <c r="BK29">
        <v>0.77</v>
      </c>
      <c r="BL29">
        <v>0.46</v>
      </c>
    </row>
    <row r="30" spans="1:64">
      <c r="A30" t="s">
        <v>270</v>
      </c>
      <c r="G30" t="s">
        <v>72</v>
      </c>
      <c r="H30" s="115">
        <v>590.71</v>
      </c>
      <c r="I30" s="88">
        <v>62.56</v>
      </c>
      <c r="J30" s="88">
        <v>144.22</v>
      </c>
      <c r="K30" s="88">
        <v>69.349999999999994</v>
      </c>
      <c r="L30" s="88">
        <v>0.78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13</v>
      </c>
      <c r="X30">
        <v>0</v>
      </c>
      <c r="Y30">
        <v>274.17</v>
      </c>
      <c r="Z30">
        <v>0</v>
      </c>
      <c r="AA30">
        <v>41.42</v>
      </c>
      <c r="AB30">
        <v>0.4</v>
      </c>
      <c r="AC30">
        <v>62.61</v>
      </c>
      <c r="AD30">
        <v>14.45</v>
      </c>
      <c r="AE30">
        <v>0</v>
      </c>
      <c r="AF30">
        <v>0.36</v>
      </c>
      <c r="AG30">
        <v>0</v>
      </c>
      <c r="AH30">
        <v>0</v>
      </c>
      <c r="AI30">
        <v>24.08</v>
      </c>
      <c r="AJ30">
        <v>66.849999999999994</v>
      </c>
      <c r="AK30">
        <v>11.41</v>
      </c>
      <c r="AL30">
        <v>9.92</v>
      </c>
      <c r="AM30">
        <v>33.72</v>
      </c>
      <c r="AN30">
        <v>24.92</v>
      </c>
      <c r="AO30">
        <v>0.78</v>
      </c>
      <c r="AP30">
        <v>0.71</v>
      </c>
      <c r="AQ30">
        <v>0.78</v>
      </c>
      <c r="AR30">
        <v>0</v>
      </c>
      <c r="AS30">
        <v>6</v>
      </c>
      <c r="AT30">
        <v>0</v>
      </c>
      <c r="AU30">
        <v>0.71</v>
      </c>
      <c r="AV30">
        <v>0</v>
      </c>
      <c r="AW30">
        <v>6.74</v>
      </c>
      <c r="AX30">
        <v>29.55</v>
      </c>
      <c r="AY30">
        <v>49.85</v>
      </c>
      <c r="AZ30">
        <v>14</v>
      </c>
      <c r="BA30">
        <v>0.64</v>
      </c>
      <c r="BB30">
        <v>0</v>
      </c>
      <c r="BC30">
        <v>48.16</v>
      </c>
      <c r="BD30">
        <v>0</v>
      </c>
      <c r="BE30">
        <v>115.6</v>
      </c>
      <c r="BF30">
        <v>2.89</v>
      </c>
      <c r="BG30">
        <v>0.46</v>
      </c>
      <c r="BH30">
        <v>0</v>
      </c>
      <c r="BI30">
        <v>0</v>
      </c>
      <c r="BJ30">
        <v>12.21</v>
      </c>
      <c r="BK30">
        <v>0.77</v>
      </c>
      <c r="BL30">
        <v>0.46</v>
      </c>
    </row>
    <row r="31" spans="1:64">
      <c r="A31" t="s">
        <v>280</v>
      </c>
      <c r="G31" t="s">
        <v>73</v>
      </c>
      <c r="H31" s="115">
        <v>601.21</v>
      </c>
      <c r="I31" s="88">
        <v>67.06</v>
      </c>
      <c r="J31" s="88">
        <v>144.12</v>
      </c>
      <c r="K31" s="88">
        <v>69.349999999999994</v>
      </c>
      <c r="L31" s="88">
        <v>1.2</v>
      </c>
      <c r="M31" s="116">
        <v>0</v>
      </c>
      <c r="N31" s="115">
        <v>100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13</v>
      </c>
      <c r="X31">
        <v>0</v>
      </c>
      <c r="Y31">
        <v>274.17</v>
      </c>
      <c r="Z31">
        <v>0</v>
      </c>
      <c r="AA31">
        <v>41.42</v>
      </c>
      <c r="AB31">
        <v>0.4</v>
      </c>
      <c r="AC31">
        <v>62.61</v>
      </c>
      <c r="AD31">
        <v>14.45</v>
      </c>
      <c r="AE31">
        <v>0</v>
      </c>
      <c r="AF31">
        <v>0.36</v>
      </c>
      <c r="AG31">
        <v>0</v>
      </c>
      <c r="AH31">
        <v>0</v>
      </c>
      <c r="AI31">
        <v>24.08</v>
      </c>
      <c r="AJ31">
        <v>66.849999999999994</v>
      </c>
      <c r="AK31">
        <v>11.31</v>
      </c>
      <c r="AL31">
        <v>9.92</v>
      </c>
      <c r="AM31">
        <v>33.72</v>
      </c>
      <c r="AN31">
        <v>24.92</v>
      </c>
      <c r="AO31">
        <v>0.78</v>
      </c>
      <c r="AP31">
        <v>0.71</v>
      </c>
      <c r="AQ31">
        <v>1.2</v>
      </c>
      <c r="AR31">
        <v>0</v>
      </c>
      <c r="AS31">
        <v>10.5</v>
      </c>
      <c r="AT31">
        <v>0</v>
      </c>
      <c r="AU31">
        <v>0.71</v>
      </c>
      <c r="AV31">
        <v>100</v>
      </c>
      <c r="AW31">
        <v>6.74</v>
      </c>
      <c r="AX31">
        <v>29.55</v>
      </c>
      <c r="AY31">
        <v>49.85</v>
      </c>
      <c r="AZ31">
        <v>24.5</v>
      </c>
      <c r="BA31">
        <v>0.64</v>
      </c>
      <c r="BB31">
        <v>0</v>
      </c>
      <c r="BC31">
        <v>48.16</v>
      </c>
      <c r="BD31">
        <v>0</v>
      </c>
      <c r="BE31">
        <v>115.6</v>
      </c>
      <c r="BF31">
        <v>2.89</v>
      </c>
      <c r="BG31">
        <v>0.46</v>
      </c>
      <c r="BH31">
        <v>0</v>
      </c>
      <c r="BI31">
        <v>0</v>
      </c>
      <c r="BJ31">
        <v>12.21</v>
      </c>
      <c r="BK31">
        <v>0.77</v>
      </c>
      <c r="BL31">
        <v>0.46</v>
      </c>
    </row>
    <row r="32" spans="1:64">
      <c r="A32" t="s">
        <v>281</v>
      </c>
      <c r="G32" t="s">
        <v>74</v>
      </c>
      <c r="H32" s="115">
        <v>613.11</v>
      </c>
      <c r="I32" s="88">
        <v>72.16</v>
      </c>
      <c r="J32" s="88">
        <v>144.12</v>
      </c>
      <c r="K32" s="88">
        <v>69.349999999999994</v>
      </c>
      <c r="L32" s="88">
        <v>1.72</v>
      </c>
      <c r="M32" s="116">
        <v>0</v>
      </c>
      <c r="N32" s="115">
        <v>100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13</v>
      </c>
      <c r="X32">
        <v>0</v>
      </c>
      <c r="Y32">
        <v>274.17</v>
      </c>
      <c r="Z32">
        <v>0</v>
      </c>
      <c r="AA32">
        <v>41.42</v>
      </c>
      <c r="AB32">
        <v>0.4</v>
      </c>
      <c r="AC32">
        <v>62.61</v>
      </c>
      <c r="AD32">
        <v>14.45</v>
      </c>
      <c r="AE32">
        <v>0</v>
      </c>
      <c r="AF32">
        <v>0.36</v>
      </c>
      <c r="AG32">
        <v>0</v>
      </c>
      <c r="AH32">
        <v>0</v>
      </c>
      <c r="AI32">
        <v>24.08</v>
      </c>
      <c r="AJ32">
        <v>66.849999999999994</v>
      </c>
      <c r="AK32">
        <v>11.31</v>
      </c>
      <c r="AL32">
        <v>9.92</v>
      </c>
      <c r="AM32">
        <v>33.72</v>
      </c>
      <c r="AN32">
        <v>24.92</v>
      </c>
      <c r="AO32">
        <v>0.78</v>
      </c>
      <c r="AP32">
        <v>0.71</v>
      </c>
      <c r="AQ32">
        <v>1.72</v>
      </c>
      <c r="AR32">
        <v>0</v>
      </c>
      <c r="AS32">
        <v>15.6</v>
      </c>
      <c r="AT32">
        <v>0</v>
      </c>
      <c r="AU32">
        <v>0.71</v>
      </c>
      <c r="AV32">
        <v>100</v>
      </c>
      <c r="AW32">
        <v>6.74</v>
      </c>
      <c r="AX32">
        <v>29.55</v>
      </c>
      <c r="AY32">
        <v>49.85</v>
      </c>
      <c r="AZ32">
        <v>36.4</v>
      </c>
      <c r="BA32">
        <v>0.64</v>
      </c>
      <c r="BB32">
        <v>0</v>
      </c>
      <c r="BC32">
        <v>48.16</v>
      </c>
      <c r="BD32">
        <v>0</v>
      </c>
      <c r="BE32">
        <v>115.6</v>
      </c>
      <c r="BF32">
        <v>2.89</v>
      </c>
      <c r="BG32">
        <v>0.46</v>
      </c>
      <c r="BH32">
        <v>0</v>
      </c>
      <c r="BI32">
        <v>0</v>
      </c>
      <c r="BJ32">
        <v>12.21</v>
      </c>
      <c r="BK32">
        <v>0.77</v>
      </c>
      <c r="BL32">
        <v>0.46</v>
      </c>
    </row>
    <row r="33" spans="1:64">
      <c r="A33" t="s">
        <v>282</v>
      </c>
      <c r="G33" t="s">
        <v>75</v>
      </c>
      <c r="H33" s="115">
        <v>628.51</v>
      </c>
      <c r="I33" s="88">
        <v>78.759999999999991</v>
      </c>
      <c r="J33" s="88">
        <v>144.12</v>
      </c>
      <c r="K33" s="88">
        <v>69.349999999999994</v>
      </c>
      <c r="L33" s="88">
        <v>2.29</v>
      </c>
      <c r="M33" s="116">
        <v>0</v>
      </c>
      <c r="N33" s="115">
        <v>100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13</v>
      </c>
      <c r="X33">
        <v>0</v>
      </c>
      <c r="Y33">
        <v>274.17</v>
      </c>
      <c r="Z33">
        <v>0</v>
      </c>
      <c r="AA33">
        <v>41.42</v>
      </c>
      <c r="AB33">
        <v>0.4</v>
      </c>
      <c r="AC33">
        <v>62.61</v>
      </c>
      <c r="AD33">
        <v>14.45</v>
      </c>
      <c r="AE33">
        <v>0</v>
      </c>
      <c r="AF33">
        <v>0.36</v>
      </c>
      <c r="AG33">
        <v>0</v>
      </c>
      <c r="AH33">
        <v>0</v>
      </c>
      <c r="AI33">
        <v>24.08</v>
      </c>
      <c r="AJ33">
        <v>66.849999999999994</v>
      </c>
      <c r="AK33">
        <v>11.31</v>
      </c>
      <c r="AL33">
        <v>9.92</v>
      </c>
      <c r="AM33">
        <v>33.72</v>
      </c>
      <c r="AN33">
        <v>24.92</v>
      </c>
      <c r="AO33">
        <v>0.78</v>
      </c>
      <c r="AP33">
        <v>0.71</v>
      </c>
      <c r="AQ33">
        <v>2.29</v>
      </c>
      <c r="AR33">
        <v>0</v>
      </c>
      <c r="AS33">
        <v>22.2</v>
      </c>
      <c r="AT33">
        <v>0</v>
      </c>
      <c r="AU33">
        <v>0.71</v>
      </c>
      <c r="AV33">
        <v>100</v>
      </c>
      <c r="AW33">
        <v>6.74</v>
      </c>
      <c r="AX33">
        <v>29.55</v>
      </c>
      <c r="AY33">
        <v>49.85</v>
      </c>
      <c r="AZ33">
        <v>51.8</v>
      </c>
      <c r="BA33">
        <v>0.64</v>
      </c>
      <c r="BB33">
        <v>0</v>
      </c>
      <c r="BC33">
        <v>48.16</v>
      </c>
      <c r="BD33">
        <v>0</v>
      </c>
      <c r="BE33">
        <v>115.6</v>
      </c>
      <c r="BF33">
        <v>2.89</v>
      </c>
      <c r="BG33">
        <v>0.46</v>
      </c>
      <c r="BH33">
        <v>0</v>
      </c>
      <c r="BI33">
        <v>0</v>
      </c>
      <c r="BJ33">
        <v>12.21</v>
      </c>
      <c r="BK33">
        <v>0.77</v>
      </c>
      <c r="BL33">
        <v>0.46</v>
      </c>
    </row>
    <row r="34" spans="1:64">
      <c r="A34" t="s">
        <v>283</v>
      </c>
      <c r="G34" t="s">
        <v>76</v>
      </c>
      <c r="H34" s="115">
        <v>632.71</v>
      </c>
      <c r="I34" s="88">
        <v>80.56</v>
      </c>
      <c r="J34" s="88">
        <v>144.12</v>
      </c>
      <c r="K34" s="88">
        <v>69.349999999999994</v>
      </c>
      <c r="L34" s="88">
        <v>2.89</v>
      </c>
      <c r="M34" s="116">
        <v>0</v>
      </c>
      <c r="N34" s="115">
        <v>100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13</v>
      </c>
      <c r="X34">
        <v>0</v>
      </c>
      <c r="Y34">
        <v>274.17</v>
      </c>
      <c r="Z34">
        <v>0</v>
      </c>
      <c r="AA34">
        <v>41.42</v>
      </c>
      <c r="AB34">
        <v>0.4</v>
      </c>
      <c r="AC34">
        <v>62.61</v>
      </c>
      <c r="AD34">
        <v>14.45</v>
      </c>
      <c r="AE34">
        <v>0</v>
      </c>
      <c r="AF34">
        <v>0.36</v>
      </c>
      <c r="AG34">
        <v>0</v>
      </c>
      <c r="AH34">
        <v>0</v>
      </c>
      <c r="AI34">
        <v>24.08</v>
      </c>
      <c r="AJ34">
        <v>66.849999999999994</v>
      </c>
      <c r="AK34">
        <v>11.31</v>
      </c>
      <c r="AL34">
        <v>9.92</v>
      </c>
      <c r="AM34">
        <v>33.72</v>
      </c>
      <c r="AN34">
        <v>24.92</v>
      </c>
      <c r="AO34">
        <v>0.78</v>
      </c>
      <c r="AP34">
        <v>0.71</v>
      </c>
      <c r="AQ34">
        <v>2.89</v>
      </c>
      <c r="AR34">
        <v>0</v>
      </c>
      <c r="AS34">
        <v>24</v>
      </c>
      <c r="AT34">
        <v>0</v>
      </c>
      <c r="AU34">
        <v>0.71</v>
      </c>
      <c r="AV34">
        <v>100</v>
      </c>
      <c r="AW34">
        <v>6.74</v>
      </c>
      <c r="AX34">
        <v>29.55</v>
      </c>
      <c r="AY34">
        <v>49.85</v>
      </c>
      <c r="AZ34">
        <v>56</v>
      </c>
      <c r="BA34">
        <v>0.64</v>
      </c>
      <c r="BB34">
        <v>0</v>
      </c>
      <c r="BC34">
        <v>48.16</v>
      </c>
      <c r="BD34">
        <v>0</v>
      </c>
      <c r="BE34">
        <v>115.6</v>
      </c>
      <c r="BF34">
        <v>2.89</v>
      </c>
      <c r="BG34">
        <v>0.46</v>
      </c>
      <c r="BH34">
        <v>0</v>
      </c>
      <c r="BI34">
        <v>0</v>
      </c>
      <c r="BJ34">
        <v>12.21</v>
      </c>
      <c r="BK34">
        <v>0.77</v>
      </c>
      <c r="BL34">
        <v>0.46</v>
      </c>
    </row>
    <row r="35" spans="1:64">
      <c r="A35" t="s">
        <v>298</v>
      </c>
      <c r="G35" t="s">
        <v>77</v>
      </c>
      <c r="H35" s="115">
        <v>649.49000000000012</v>
      </c>
      <c r="I35" s="88">
        <v>87.78</v>
      </c>
      <c r="J35" s="88">
        <v>144.03</v>
      </c>
      <c r="K35" s="88">
        <v>69.349999999999994</v>
      </c>
      <c r="L35" s="88">
        <v>3.48</v>
      </c>
      <c r="M35" s="116">
        <v>0</v>
      </c>
      <c r="N35" s="115">
        <v>100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13</v>
      </c>
      <c r="X35">
        <v>0</v>
      </c>
      <c r="Y35">
        <v>274.17</v>
      </c>
      <c r="Z35">
        <v>0</v>
      </c>
      <c r="AA35">
        <v>41.42</v>
      </c>
      <c r="AB35">
        <v>0.39</v>
      </c>
      <c r="AC35">
        <v>62.61</v>
      </c>
      <c r="AD35">
        <v>14.45</v>
      </c>
      <c r="AE35">
        <v>0</v>
      </c>
      <c r="AF35">
        <v>0.36</v>
      </c>
      <c r="AG35">
        <v>0</v>
      </c>
      <c r="AH35">
        <v>0</v>
      </c>
      <c r="AI35">
        <v>24.08</v>
      </c>
      <c r="AJ35">
        <v>66.849999999999994</v>
      </c>
      <c r="AK35">
        <v>11.22</v>
      </c>
      <c r="AL35">
        <v>9.92</v>
      </c>
      <c r="AM35">
        <v>33.72</v>
      </c>
      <c r="AN35">
        <v>24.92</v>
      </c>
      <c r="AO35">
        <v>0.77</v>
      </c>
      <c r="AP35">
        <v>0.73</v>
      </c>
      <c r="AQ35">
        <v>3.48</v>
      </c>
      <c r="AR35">
        <v>0</v>
      </c>
      <c r="AS35">
        <v>31.2</v>
      </c>
      <c r="AT35">
        <v>0</v>
      </c>
      <c r="AU35">
        <v>0.73</v>
      </c>
      <c r="AV35">
        <v>100</v>
      </c>
      <c r="AW35">
        <v>6.74</v>
      </c>
      <c r="AX35">
        <v>29.55</v>
      </c>
      <c r="AY35">
        <v>49.85</v>
      </c>
      <c r="AZ35">
        <v>72.8</v>
      </c>
      <c r="BA35">
        <v>0.62</v>
      </c>
      <c r="BB35">
        <v>0</v>
      </c>
      <c r="BC35">
        <v>48.16</v>
      </c>
      <c r="BD35">
        <v>0</v>
      </c>
      <c r="BE35">
        <v>115.6</v>
      </c>
      <c r="BF35">
        <v>2.89</v>
      </c>
      <c r="BG35">
        <v>0.46</v>
      </c>
      <c r="BH35">
        <v>0</v>
      </c>
      <c r="BI35">
        <v>0</v>
      </c>
      <c r="BJ35">
        <v>12.21</v>
      </c>
      <c r="BK35">
        <v>0.77</v>
      </c>
      <c r="BL35">
        <v>0.46</v>
      </c>
    </row>
    <row r="36" spans="1:64">
      <c r="A36" t="s">
        <v>331</v>
      </c>
      <c r="G36" t="s">
        <v>78</v>
      </c>
      <c r="H36" s="115">
        <v>666.29000000000008</v>
      </c>
      <c r="I36" s="88">
        <v>94.97999999999999</v>
      </c>
      <c r="J36" s="88">
        <v>144.03</v>
      </c>
      <c r="K36" s="88">
        <v>69.349999999999994</v>
      </c>
      <c r="L36" s="88">
        <v>4.07</v>
      </c>
      <c r="M36" s="116">
        <v>0</v>
      </c>
      <c r="N36" s="115">
        <v>100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13</v>
      </c>
      <c r="X36">
        <v>0</v>
      </c>
      <c r="Y36">
        <v>274.17</v>
      </c>
      <c r="Z36">
        <v>0</v>
      </c>
      <c r="AA36">
        <v>41.42</v>
      </c>
      <c r="AB36">
        <v>0.39</v>
      </c>
      <c r="AC36">
        <v>62.61</v>
      </c>
      <c r="AD36">
        <v>14.45</v>
      </c>
      <c r="AE36">
        <v>0</v>
      </c>
      <c r="AF36">
        <v>0.36</v>
      </c>
      <c r="AG36">
        <v>0</v>
      </c>
      <c r="AH36">
        <v>0</v>
      </c>
      <c r="AI36">
        <v>24.08</v>
      </c>
      <c r="AJ36">
        <v>66.849999999999994</v>
      </c>
      <c r="AK36">
        <v>11.22</v>
      </c>
      <c r="AL36">
        <v>9.92</v>
      </c>
      <c r="AM36">
        <v>33.72</v>
      </c>
      <c r="AN36">
        <v>24.92</v>
      </c>
      <c r="AO36">
        <v>0.77</v>
      </c>
      <c r="AP36">
        <v>0.73</v>
      </c>
      <c r="AQ36">
        <v>4.07</v>
      </c>
      <c r="AR36">
        <v>0</v>
      </c>
      <c r="AS36">
        <v>38.4</v>
      </c>
      <c r="AT36">
        <v>0</v>
      </c>
      <c r="AU36">
        <v>0.73</v>
      </c>
      <c r="AV36">
        <v>100</v>
      </c>
      <c r="AW36">
        <v>6.74</v>
      </c>
      <c r="AX36">
        <v>29.55</v>
      </c>
      <c r="AY36">
        <v>49.85</v>
      </c>
      <c r="AZ36">
        <v>89.6</v>
      </c>
      <c r="BA36">
        <v>0.62</v>
      </c>
      <c r="BB36">
        <v>0</v>
      </c>
      <c r="BC36">
        <v>48.16</v>
      </c>
      <c r="BD36">
        <v>0</v>
      </c>
      <c r="BE36">
        <v>115.6</v>
      </c>
      <c r="BF36">
        <v>2.89</v>
      </c>
      <c r="BG36">
        <v>0.46</v>
      </c>
      <c r="BH36">
        <v>0</v>
      </c>
      <c r="BI36">
        <v>0</v>
      </c>
      <c r="BJ36">
        <v>12.21</v>
      </c>
      <c r="BK36">
        <v>0.77</v>
      </c>
      <c r="BL36">
        <v>0.46</v>
      </c>
    </row>
    <row r="37" spans="1:64">
      <c r="A37" t="s">
        <v>332</v>
      </c>
      <c r="G37" t="s">
        <v>79</v>
      </c>
      <c r="H37" s="115">
        <v>677.49000000000012</v>
      </c>
      <c r="I37" s="88">
        <v>99.78</v>
      </c>
      <c r="J37" s="88">
        <v>144.03</v>
      </c>
      <c r="K37" s="88">
        <v>69.349999999999994</v>
      </c>
      <c r="L37" s="88">
        <v>4.38</v>
      </c>
      <c r="M37" s="116">
        <v>0</v>
      </c>
      <c r="N37" s="115">
        <v>100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13</v>
      </c>
      <c r="X37">
        <v>0</v>
      </c>
      <c r="Y37">
        <v>274.17</v>
      </c>
      <c r="Z37">
        <v>0</v>
      </c>
      <c r="AA37">
        <v>41.42</v>
      </c>
      <c r="AB37">
        <v>0.39</v>
      </c>
      <c r="AC37">
        <v>62.61</v>
      </c>
      <c r="AD37">
        <v>14.45</v>
      </c>
      <c r="AE37">
        <v>0</v>
      </c>
      <c r="AF37">
        <v>0.36</v>
      </c>
      <c r="AG37">
        <v>0</v>
      </c>
      <c r="AH37">
        <v>0</v>
      </c>
      <c r="AI37">
        <v>24.08</v>
      </c>
      <c r="AJ37">
        <v>66.849999999999994</v>
      </c>
      <c r="AK37">
        <v>11.22</v>
      </c>
      <c r="AL37">
        <v>9.92</v>
      </c>
      <c r="AM37">
        <v>33.72</v>
      </c>
      <c r="AN37">
        <v>24.92</v>
      </c>
      <c r="AO37">
        <v>0.77</v>
      </c>
      <c r="AP37">
        <v>0.73</v>
      </c>
      <c r="AQ37">
        <v>4.38</v>
      </c>
      <c r="AR37">
        <v>0</v>
      </c>
      <c r="AS37">
        <v>43.2</v>
      </c>
      <c r="AT37">
        <v>0</v>
      </c>
      <c r="AU37">
        <v>0.73</v>
      </c>
      <c r="AV37">
        <v>100</v>
      </c>
      <c r="AW37">
        <v>6.74</v>
      </c>
      <c r="AX37">
        <v>29.55</v>
      </c>
      <c r="AY37">
        <v>49.85</v>
      </c>
      <c r="AZ37">
        <v>100.8</v>
      </c>
      <c r="BA37">
        <v>0.62</v>
      </c>
      <c r="BB37">
        <v>0</v>
      </c>
      <c r="BC37">
        <v>48.16</v>
      </c>
      <c r="BD37">
        <v>0</v>
      </c>
      <c r="BE37">
        <v>115.6</v>
      </c>
      <c r="BF37">
        <v>2.89</v>
      </c>
      <c r="BG37">
        <v>0.46</v>
      </c>
      <c r="BH37">
        <v>0</v>
      </c>
      <c r="BI37">
        <v>0</v>
      </c>
      <c r="BJ37">
        <v>12.21</v>
      </c>
      <c r="BK37">
        <v>0.77</v>
      </c>
      <c r="BL37">
        <v>0.46</v>
      </c>
    </row>
    <row r="38" spans="1:64">
      <c r="A38" t="s">
        <v>333</v>
      </c>
      <c r="G38" t="s">
        <v>80</v>
      </c>
      <c r="H38" s="115">
        <v>692.19</v>
      </c>
      <c r="I38" s="88">
        <v>106.08000000000001</v>
      </c>
      <c r="J38" s="88">
        <v>144.03</v>
      </c>
      <c r="K38" s="88">
        <v>69.349999999999994</v>
      </c>
      <c r="L38" s="88">
        <v>5.01</v>
      </c>
      <c r="M38" s="116">
        <v>0</v>
      </c>
      <c r="N38" s="115">
        <v>100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13</v>
      </c>
      <c r="X38">
        <v>0</v>
      </c>
      <c r="Y38">
        <v>274.17</v>
      </c>
      <c r="Z38">
        <v>0</v>
      </c>
      <c r="AA38">
        <v>41.42</v>
      </c>
      <c r="AB38">
        <v>0.39</v>
      </c>
      <c r="AC38">
        <v>62.61</v>
      </c>
      <c r="AD38">
        <v>14.45</v>
      </c>
      <c r="AE38">
        <v>0</v>
      </c>
      <c r="AF38">
        <v>0.36</v>
      </c>
      <c r="AG38">
        <v>0</v>
      </c>
      <c r="AH38">
        <v>0</v>
      </c>
      <c r="AI38">
        <v>24.08</v>
      </c>
      <c r="AJ38">
        <v>66.849999999999994</v>
      </c>
      <c r="AK38">
        <v>11.22</v>
      </c>
      <c r="AL38">
        <v>9.92</v>
      </c>
      <c r="AM38">
        <v>33.72</v>
      </c>
      <c r="AN38">
        <v>24.92</v>
      </c>
      <c r="AO38">
        <v>0.77</v>
      </c>
      <c r="AP38">
        <v>0.73</v>
      </c>
      <c r="AQ38">
        <v>5.01</v>
      </c>
      <c r="AR38">
        <v>0</v>
      </c>
      <c r="AS38">
        <v>49.5</v>
      </c>
      <c r="AT38">
        <v>0</v>
      </c>
      <c r="AU38">
        <v>0.73</v>
      </c>
      <c r="AV38">
        <v>100</v>
      </c>
      <c r="AW38">
        <v>6.74</v>
      </c>
      <c r="AX38">
        <v>29.55</v>
      </c>
      <c r="AY38">
        <v>49.85</v>
      </c>
      <c r="AZ38">
        <v>115.5</v>
      </c>
      <c r="BA38">
        <v>0.62</v>
      </c>
      <c r="BB38">
        <v>0</v>
      </c>
      <c r="BC38">
        <v>48.16</v>
      </c>
      <c r="BD38">
        <v>0</v>
      </c>
      <c r="BE38">
        <v>115.6</v>
      </c>
      <c r="BF38">
        <v>2.89</v>
      </c>
      <c r="BG38">
        <v>0.46</v>
      </c>
      <c r="BH38">
        <v>0</v>
      </c>
      <c r="BI38">
        <v>0</v>
      </c>
      <c r="BJ38">
        <v>12.21</v>
      </c>
      <c r="BK38">
        <v>0.77</v>
      </c>
      <c r="BL38">
        <v>0.46</v>
      </c>
    </row>
    <row r="39" spans="1:64">
      <c r="A39" t="s">
        <v>334</v>
      </c>
      <c r="G39" t="s">
        <v>81</v>
      </c>
      <c r="H39" s="115">
        <v>708.17000000000007</v>
      </c>
      <c r="I39" s="88">
        <v>111.18</v>
      </c>
      <c r="J39" s="88">
        <v>144.03</v>
      </c>
      <c r="K39" s="88">
        <v>69.349999999999994</v>
      </c>
      <c r="L39" s="88">
        <v>5.35</v>
      </c>
      <c r="M39" s="116">
        <v>0</v>
      </c>
      <c r="N39" s="115">
        <v>100</v>
      </c>
      <c r="O39" s="88">
        <v>10</v>
      </c>
      <c r="P39" s="88">
        <v>0</v>
      </c>
      <c r="Q39" s="88">
        <v>0</v>
      </c>
      <c r="R39" s="88">
        <v>0</v>
      </c>
      <c r="S39" s="116">
        <v>0</v>
      </c>
      <c r="W39">
        <v>13</v>
      </c>
      <c r="X39">
        <v>0</v>
      </c>
      <c r="Y39">
        <v>274.17</v>
      </c>
      <c r="Z39">
        <v>0</v>
      </c>
      <c r="AA39">
        <v>41.42</v>
      </c>
      <c r="AB39">
        <v>0.39</v>
      </c>
      <c r="AC39">
        <v>62.61</v>
      </c>
      <c r="AD39">
        <v>14.45</v>
      </c>
      <c r="AE39">
        <v>0</v>
      </c>
      <c r="AF39">
        <v>0.36</v>
      </c>
      <c r="AG39">
        <v>10</v>
      </c>
      <c r="AH39">
        <v>0</v>
      </c>
      <c r="AI39">
        <v>24.08</v>
      </c>
      <c r="AJ39">
        <v>66.849999999999994</v>
      </c>
      <c r="AK39">
        <v>11.22</v>
      </c>
      <c r="AL39">
        <v>9.92</v>
      </c>
      <c r="AM39">
        <v>33.72</v>
      </c>
      <c r="AN39">
        <v>24.92</v>
      </c>
      <c r="AO39">
        <v>0.77</v>
      </c>
      <c r="AP39">
        <v>0.73</v>
      </c>
      <c r="AQ39">
        <v>5.35</v>
      </c>
      <c r="AR39">
        <v>0</v>
      </c>
      <c r="AS39">
        <v>54.6</v>
      </c>
      <c r="AT39">
        <v>0</v>
      </c>
      <c r="AU39">
        <v>0.73</v>
      </c>
      <c r="AV39">
        <v>100</v>
      </c>
      <c r="AW39">
        <v>6.74</v>
      </c>
      <c r="AX39">
        <v>33.630000000000003</v>
      </c>
      <c r="AY39">
        <v>49.85</v>
      </c>
      <c r="AZ39">
        <v>127.4</v>
      </c>
      <c r="BA39">
        <v>0.62</v>
      </c>
      <c r="BB39">
        <v>0</v>
      </c>
      <c r="BC39">
        <v>48.16</v>
      </c>
      <c r="BD39">
        <v>0</v>
      </c>
      <c r="BE39">
        <v>115.6</v>
      </c>
      <c r="BF39">
        <v>2.89</v>
      </c>
      <c r="BG39">
        <v>0.46</v>
      </c>
      <c r="BH39">
        <v>0</v>
      </c>
      <c r="BI39">
        <v>0</v>
      </c>
      <c r="BJ39">
        <v>12.21</v>
      </c>
      <c r="BK39">
        <v>0.77</v>
      </c>
      <c r="BL39">
        <v>0.46</v>
      </c>
    </row>
    <row r="40" spans="1:64">
      <c r="A40" t="s">
        <v>355</v>
      </c>
      <c r="G40" t="s">
        <v>82</v>
      </c>
      <c r="H40" s="115">
        <v>721.47</v>
      </c>
      <c r="I40" s="88">
        <v>116.88</v>
      </c>
      <c r="J40" s="88">
        <v>144.03</v>
      </c>
      <c r="K40" s="88">
        <v>69.349999999999994</v>
      </c>
      <c r="L40" s="88">
        <v>5.76</v>
      </c>
      <c r="M40" s="116">
        <v>0</v>
      </c>
      <c r="N40" s="115">
        <v>100</v>
      </c>
      <c r="O40" s="88">
        <v>10</v>
      </c>
      <c r="P40" s="88">
        <v>0</v>
      </c>
      <c r="Q40" s="88">
        <v>0</v>
      </c>
      <c r="R40" s="88">
        <v>0</v>
      </c>
      <c r="S40" s="116">
        <v>0</v>
      </c>
      <c r="W40">
        <v>13</v>
      </c>
      <c r="X40">
        <v>0</v>
      </c>
      <c r="Y40">
        <v>274.17</v>
      </c>
      <c r="Z40">
        <v>0</v>
      </c>
      <c r="AA40">
        <v>41.42</v>
      </c>
      <c r="AB40">
        <v>0.39</v>
      </c>
      <c r="AC40">
        <v>62.61</v>
      </c>
      <c r="AD40">
        <v>14.45</v>
      </c>
      <c r="AE40">
        <v>0</v>
      </c>
      <c r="AF40">
        <v>0.36</v>
      </c>
      <c r="AG40">
        <v>10</v>
      </c>
      <c r="AH40">
        <v>0</v>
      </c>
      <c r="AI40">
        <v>24.08</v>
      </c>
      <c r="AJ40">
        <v>66.849999999999994</v>
      </c>
      <c r="AK40">
        <v>11.22</v>
      </c>
      <c r="AL40">
        <v>9.92</v>
      </c>
      <c r="AM40">
        <v>33.72</v>
      </c>
      <c r="AN40">
        <v>24.92</v>
      </c>
      <c r="AO40">
        <v>0.77</v>
      </c>
      <c r="AP40">
        <v>0.73</v>
      </c>
      <c r="AQ40">
        <v>5.76</v>
      </c>
      <c r="AR40">
        <v>0</v>
      </c>
      <c r="AS40">
        <v>60.3</v>
      </c>
      <c r="AT40">
        <v>0</v>
      </c>
      <c r="AU40">
        <v>0.73</v>
      </c>
      <c r="AV40">
        <v>100</v>
      </c>
      <c r="AW40">
        <v>6.74</v>
      </c>
      <c r="AX40">
        <v>33.630000000000003</v>
      </c>
      <c r="AY40">
        <v>49.85</v>
      </c>
      <c r="AZ40">
        <v>140.69999999999999</v>
      </c>
      <c r="BA40">
        <v>0.62</v>
      </c>
      <c r="BB40">
        <v>0</v>
      </c>
      <c r="BC40">
        <v>48.16</v>
      </c>
      <c r="BD40">
        <v>0</v>
      </c>
      <c r="BE40">
        <v>115.6</v>
      </c>
      <c r="BF40">
        <v>2.89</v>
      </c>
      <c r="BG40">
        <v>0.46</v>
      </c>
      <c r="BH40">
        <v>0</v>
      </c>
      <c r="BI40">
        <v>0</v>
      </c>
      <c r="BJ40">
        <v>12.21</v>
      </c>
      <c r="BK40">
        <v>0.77</v>
      </c>
      <c r="BL40">
        <v>0.46</v>
      </c>
    </row>
    <row r="41" spans="1:64">
      <c r="A41" t="s">
        <v>356</v>
      </c>
      <c r="G41" t="s">
        <v>83</v>
      </c>
      <c r="H41" s="115">
        <v>731.97</v>
      </c>
      <c r="I41" s="88">
        <v>121.38</v>
      </c>
      <c r="J41" s="88">
        <v>144.03</v>
      </c>
      <c r="K41" s="88">
        <v>69.349999999999994</v>
      </c>
      <c r="L41" s="88">
        <v>5.78</v>
      </c>
      <c r="M41" s="116">
        <v>0</v>
      </c>
      <c r="N41" s="115">
        <v>100</v>
      </c>
      <c r="O41" s="88">
        <v>10</v>
      </c>
      <c r="P41" s="88">
        <v>0</v>
      </c>
      <c r="Q41" s="88">
        <v>0</v>
      </c>
      <c r="R41" s="88">
        <v>0</v>
      </c>
      <c r="S41" s="116">
        <v>0</v>
      </c>
      <c r="W41">
        <v>13</v>
      </c>
      <c r="X41">
        <v>0</v>
      </c>
      <c r="Y41">
        <v>274.17</v>
      </c>
      <c r="Z41">
        <v>0</v>
      </c>
      <c r="AA41">
        <v>41.42</v>
      </c>
      <c r="AB41">
        <v>0.39</v>
      </c>
      <c r="AC41">
        <v>62.61</v>
      </c>
      <c r="AD41">
        <v>14.45</v>
      </c>
      <c r="AE41">
        <v>0</v>
      </c>
      <c r="AF41">
        <v>0.36</v>
      </c>
      <c r="AG41">
        <v>10</v>
      </c>
      <c r="AH41">
        <v>0</v>
      </c>
      <c r="AI41">
        <v>24.08</v>
      </c>
      <c r="AJ41">
        <v>66.849999999999994</v>
      </c>
      <c r="AK41">
        <v>11.22</v>
      </c>
      <c r="AL41">
        <v>9.92</v>
      </c>
      <c r="AM41">
        <v>33.72</v>
      </c>
      <c r="AN41">
        <v>24.92</v>
      </c>
      <c r="AO41">
        <v>0.77</v>
      </c>
      <c r="AP41">
        <v>0.73</v>
      </c>
      <c r="AQ41">
        <v>5.78</v>
      </c>
      <c r="AR41">
        <v>0</v>
      </c>
      <c r="AS41">
        <v>64.8</v>
      </c>
      <c r="AT41">
        <v>0</v>
      </c>
      <c r="AU41">
        <v>0.73</v>
      </c>
      <c r="AV41">
        <v>100</v>
      </c>
      <c r="AW41">
        <v>6.74</v>
      </c>
      <c r="AX41">
        <v>33.630000000000003</v>
      </c>
      <c r="AY41">
        <v>49.85</v>
      </c>
      <c r="AZ41">
        <v>151.19999999999999</v>
      </c>
      <c r="BA41">
        <v>0.62</v>
      </c>
      <c r="BB41">
        <v>0</v>
      </c>
      <c r="BC41">
        <v>48.16</v>
      </c>
      <c r="BD41">
        <v>0</v>
      </c>
      <c r="BE41">
        <v>115.6</v>
      </c>
      <c r="BF41">
        <v>2.89</v>
      </c>
      <c r="BG41">
        <v>0.46</v>
      </c>
      <c r="BH41">
        <v>0</v>
      </c>
      <c r="BI41">
        <v>0</v>
      </c>
      <c r="BJ41">
        <v>12.21</v>
      </c>
      <c r="BK41">
        <v>0.77</v>
      </c>
      <c r="BL41">
        <v>0.46</v>
      </c>
    </row>
    <row r="42" spans="1:64">
      <c r="A42" t="s">
        <v>357</v>
      </c>
      <c r="G42" t="s">
        <v>84</v>
      </c>
      <c r="H42" s="115">
        <v>743.17000000000007</v>
      </c>
      <c r="I42" s="88">
        <v>126.18</v>
      </c>
      <c r="J42" s="88">
        <v>144.03</v>
      </c>
      <c r="K42" s="88">
        <v>69.349999999999994</v>
      </c>
      <c r="L42" s="88">
        <v>5.83</v>
      </c>
      <c r="M42" s="116">
        <v>0</v>
      </c>
      <c r="N42" s="115">
        <v>100</v>
      </c>
      <c r="O42" s="88">
        <v>10</v>
      </c>
      <c r="P42" s="88">
        <v>0</v>
      </c>
      <c r="Q42" s="88">
        <v>0</v>
      </c>
      <c r="R42" s="88">
        <v>0</v>
      </c>
      <c r="S42" s="116">
        <v>0</v>
      </c>
      <c r="W42">
        <v>13</v>
      </c>
      <c r="X42">
        <v>0</v>
      </c>
      <c r="Y42">
        <v>274.17</v>
      </c>
      <c r="Z42">
        <v>0</v>
      </c>
      <c r="AA42">
        <v>41.42</v>
      </c>
      <c r="AB42">
        <v>0.39</v>
      </c>
      <c r="AC42">
        <v>62.61</v>
      </c>
      <c r="AD42">
        <v>14.45</v>
      </c>
      <c r="AE42">
        <v>0</v>
      </c>
      <c r="AF42">
        <v>0.36</v>
      </c>
      <c r="AG42">
        <v>10</v>
      </c>
      <c r="AH42">
        <v>0</v>
      </c>
      <c r="AI42">
        <v>24.08</v>
      </c>
      <c r="AJ42">
        <v>66.849999999999994</v>
      </c>
      <c r="AK42">
        <v>11.22</v>
      </c>
      <c r="AL42">
        <v>9.92</v>
      </c>
      <c r="AM42">
        <v>33.72</v>
      </c>
      <c r="AN42">
        <v>24.92</v>
      </c>
      <c r="AO42">
        <v>0.77</v>
      </c>
      <c r="AP42">
        <v>0.73</v>
      </c>
      <c r="AQ42">
        <v>5.83</v>
      </c>
      <c r="AR42">
        <v>0</v>
      </c>
      <c r="AS42">
        <v>69.599999999999994</v>
      </c>
      <c r="AT42">
        <v>0</v>
      </c>
      <c r="AU42">
        <v>0.73</v>
      </c>
      <c r="AV42">
        <v>100</v>
      </c>
      <c r="AW42">
        <v>6.74</v>
      </c>
      <c r="AX42">
        <v>33.630000000000003</v>
      </c>
      <c r="AY42">
        <v>49.85</v>
      </c>
      <c r="AZ42">
        <v>162.4</v>
      </c>
      <c r="BA42">
        <v>0.62</v>
      </c>
      <c r="BB42">
        <v>0</v>
      </c>
      <c r="BC42">
        <v>48.16</v>
      </c>
      <c r="BD42">
        <v>0</v>
      </c>
      <c r="BE42">
        <v>115.6</v>
      </c>
      <c r="BF42">
        <v>2.89</v>
      </c>
      <c r="BG42">
        <v>0.46</v>
      </c>
      <c r="BH42">
        <v>0</v>
      </c>
      <c r="BI42">
        <v>0</v>
      </c>
      <c r="BJ42">
        <v>12.21</v>
      </c>
      <c r="BK42">
        <v>0.77</v>
      </c>
      <c r="BL42">
        <v>0.46</v>
      </c>
    </row>
    <row r="43" spans="1:64">
      <c r="A43" t="s">
        <v>363</v>
      </c>
      <c r="G43" t="s">
        <v>85</v>
      </c>
      <c r="H43" s="115">
        <v>745.27</v>
      </c>
      <c r="I43" s="88">
        <v>127.08000000000001</v>
      </c>
      <c r="J43" s="88">
        <v>143.94</v>
      </c>
      <c r="K43" s="88">
        <v>69.349999999999994</v>
      </c>
      <c r="L43" s="88">
        <v>6.21</v>
      </c>
      <c r="M43" s="116">
        <v>0</v>
      </c>
      <c r="N43" s="115">
        <v>100</v>
      </c>
      <c r="O43" s="88">
        <v>10</v>
      </c>
      <c r="P43" s="88">
        <v>0</v>
      </c>
      <c r="Q43" s="88">
        <v>0</v>
      </c>
      <c r="R43" s="88">
        <v>0</v>
      </c>
      <c r="S43" s="116">
        <v>0</v>
      </c>
      <c r="W43">
        <v>13</v>
      </c>
      <c r="X43">
        <v>0</v>
      </c>
      <c r="Y43">
        <v>274.17</v>
      </c>
      <c r="Z43">
        <v>0</v>
      </c>
      <c r="AA43">
        <v>41.42</v>
      </c>
      <c r="AB43">
        <v>0.39</v>
      </c>
      <c r="AC43">
        <v>62.61</v>
      </c>
      <c r="AD43">
        <v>14.45</v>
      </c>
      <c r="AE43">
        <v>0</v>
      </c>
      <c r="AF43">
        <v>0.36</v>
      </c>
      <c r="AG43">
        <v>10</v>
      </c>
      <c r="AH43">
        <v>0</v>
      </c>
      <c r="AI43">
        <v>24.08</v>
      </c>
      <c r="AJ43">
        <v>66.849999999999994</v>
      </c>
      <c r="AK43">
        <v>11.13</v>
      </c>
      <c r="AL43">
        <v>9.92</v>
      </c>
      <c r="AM43">
        <v>33.72</v>
      </c>
      <c r="AN43">
        <v>24.92</v>
      </c>
      <c r="AO43">
        <v>0.77</v>
      </c>
      <c r="AP43">
        <v>0.73</v>
      </c>
      <c r="AQ43">
        <v>6.21</v>
      </c>
      <c r="AR43">
        <v>0</v>
      </c>
      <c r="AS43">
        <v>70.5</v>
      </c>
      <c r="AT43">
        <v>0</v>
      </c>
      <c r="AU43">
        <v>0.73</v>
      </c>
      <c r="AV43">
        <v>100</v>
      </c>
      <c r="AW43">
        <v>6.74</v>
      </c>
      <c r="AX43">
        <v>33.630000000000003</v>
      </c>
      <c r="AY43">
        <v>49.85</v>
      </c>
      <c r="AZ43">
        <v>164.5</v>
      </c>
      <c r="BA43">
        <v>0.62</v>
      </c>
      <c r="BB43">
        <v>0</v>
      </c>
      <c r="BC43">
        <v>48.16</v>
      </c>
      <c r="BD43">
        <v>0</v>
      </c>
      <c r="BE43">
        <v>115.6</v>
      </c>
      <c r="BF43">
        <v>2.89</v>
      </c>
      <c r="BG43">
        <v>0.46</v>
      </c>
      <c r="BH43">
        <v>0</v>
      </c>
      <c r="BI43">
        <v>0</v>
      </c>
      <c r="BJ43">
        <v>12.21</v>
      </c>
      <c r="BK43">
        <v>0.77</v>
      </c>
      <c r="BL43">
        <v>0.46</v>
      </c>
    </row>
    <row r="44" spans="1:64">
      <c r="A44" t="s">
        <v>367</v>
      </c>
      <c r="G44" t="s">
        <v>86</v>
      </c>
      <c r="H44" s="115">
        <v>768.37000000000012</v>
      </c>
      <c r="I44" s="88">
        <v>136.97999999999999</v>
      </c>
      <c r="J44" s="88">
        <v>143.94</v>
      </c>
      <c r="K44" s="88">
        <v>69.349999999999994</v>
      </c>
      <c r="L44" s="88">
        <v>6.31</v>
      </c>
      <c r="M44" s="116">
        <v>0</v>
      </c>
      <c r="N44" s="115">
        <v>100</v>
      </c>
      <c r="O44" s="88">
        <v>10</v>
      </c>
      <c r="P44" s="88">
        <v>0</v>
      </c>
      <c r="Q44" s="88">
        <v>0</v>
      </c>
      <c r="R44" s="88">
        <v>0</v>
      </c>
      <c r="S44" s="116">
        <v>0</v>
      </c>
      <c r="W44">
        <v>13</v>
      </c>
      <c r="X44">
        <v>0</v>
      </c>
      <c r="Y44">
        <v>274.17</v>
      </c>
      <c r="Z44">
        <v>16.100000000000001</v>
      </c>
      <c r="AA44">
        <v>41.42</v>
      </c>
      <c r="AB44">
        <v>0.39</v>
      </c>
      <c r="AC44">
        <v>62.61</v>
      </c>
      <c r="AD44">
        <v>14.45</v>
      </c>
      <c r="AE44">
        <v>0</v>
      </c>
      <c r="AF44">
        <v>0.36</v>
      </c>
      <c r="AG44">
        <v>10</v>
      </c>
      <c r="AH44">
        <v>0</v>
      </c>
      <c r="AI44">
        <v>24.08</v>
      </c>
      <c r="AJ44">
        <v>66.849999999999994</v>
      </c>
      <c r="AK44">
        <v>11.13</v>
      </c>
      <c r="AL44">
        <v>9.92</v>
      </c>
      <c r="AM44">
        <v>33.72</v>
      </c>
      <c r="AN44">
        <v>24.92</v>
      </c>
      <c r="AO44">
        <v>0.77</v>
      </c>
      <c r="AP44">
        <v>0.73</v>
      </c>
      <c r="AQ44">
        <v>6.31</v>
      </c>
      <c r="AR44">
        <v>6.9</v>
      </c>
      <c r="AS44">
        <v>73.5</v>
      </c>
      <c r="AT44">
        <v>0</v>
      </c>
      <c r="AU44">
        <v>0.73</v>
      </c>
      <c r="AV44">
        <v>100</v>
      </c>
      <c r="AW44">
        <v>6.74</v>
      </c>
      <c r="AX44">
        <v>33.630000000000003</v>
      </c>
      <c r="AY44">
        <v>49.85</v>
      </c>
      <c r="AZ44">
        <v>171.5</v>
      </c>
      <c r="BA44">
        <v>0.62</v>
      </c>
      <c r="BB44">
        <v>0</v>
      </c>
      <c r="BC44">
        <v>48.16</v>
      </c>
      <c r="BD44">
        <v>0</v>
      </c>
      <c r="BE44">
        <v>115.6</v>
      </c>
      <c r="BF44">
        <v>2.89</v>
      </c>
      <c r="BG44">
        <v>0.46</v>
      </c>
      <c r="BH44">
        <v>0</v>
      </c>
      <c r="BI44">
        <v>0</v>
      </c>
      <c r="BJ44">
        <v>12.21</v>
      </c>
      <c r="BK44">
        <v>0.77</v>
      </c>
      <c r="BL44">
        <v>0.46</v>
      </c>
    </row>
    <row r="45" spans="1:64">
      <c r="A45" t="s">
        <v>390</v>
      </c>
      <c r="G45" t="s">
        <v>87</v>
      </c>
      <c r="H45" s="115">
        <v>771.87000000000012</v>
      </c>
      <c r="I45" s="88">
        <v>138.47999999999999</v>
      </c>
      <c r="J45" s="88">
        <v>143.94</v>
      </c>
      <c r="K45" s="88">
        <v>69.349999999999994</v>
      </c>
      <c r="L45" s="88">
        <v>6.31</v>
      </c>
      <c r="M45" s="116">
        <v>0</v>
      </c>
      <c r="N45" s="115">
        <v>100</v>
      </c>
      <c r="O45" s="88">
        <v>10</v>
      </c>
      <c r="P45" s="88">
        <v>0</v>
      </c>
      <c r="Q45" s="88">
        <v>0</v>
      </c>
      <c r="R45" s="88">
        <v>0</v>
      </c>
      <c r="S45" s="116">
        <v>0</v>
      </c>
      <c r="W45">
        <v>13</v>
      </c>
      <c r="X45">
        <v>0</v>
      </c>
      <c r="Y45">
        <v>274.17</v>
      </c>
      <c r="Z45">
        <v>12.6</v>
      </c>
      <c r="AA45">
        <v>41.42</v>
      </c>
      <c r="AB45">
        <v>0.39</v>
      </c>
      <c r="AC45">
        <v>62.61</v>
      </c>
      <c r="AD45">
        <v>14.45</v>
      </c>
      <c r="AE45">
        <v>0</v>
      </c>
      <c r="AF45">
        <v>0.36</v>
      </c>
      <c r="AG45">
        <v>10</v>
      </c>
      <c r="AH45">
        <v>0</v>
      </c>
      <c r="AI45">
        <v>24.08</v>
      </c>
      <c r="AJ45">
        <v>66.849999999999994</v>
      </c>
      <c r="AK45">
        <v>11.13</v>
      </c>
      <c r="AL45">
        <v>9.92</v>
      </c>
      <c r="AM45">
        <v>33.72</v>
      </c>
      <c r="AN45">
        <v>24.92</v>
      </c>
      <c r="AO45">
        <v>0.77</v>
      </c>
      <c r="AP45">
        <v>0.73</v>
      </c>
      <c r="AQ45">
        <v>6.31</v>
      </c>
      <c r="AR45">
        <v>5.4</v>
      </c>
      <c r="AS45">
        <v>76.5</v>
      </c>
      <c r="AT45">
        <v>0</v>
      </c>
      <c r="AU45">
        <v>0.73</v>
      </c>
      <c r="AV45">
        <v>100</v>
      </c>
      <c r="AW45">
        <v>6.74</v>
      </c>
      <c r="AX45">
        <v>33.630000000000003</v>
      </c>
      <c r="AY45">
        <v>49.85</v>
      </c>
      <c r="AZ45">
        <v>178.5</v>
      </c>
      <c r="BA45">
        <v>0.62</v>
      </c>
      <c r="BB45">
        <v>0</v>
      </c>
      <c r="BC45">
        <v>48.16</v>
      </c>
      <c r="BD45">
        <v>0</v>
      </c>
      <c r="BE45">
        <v>115.6</v>
      </c>
      <c r="BF45">
        <v>2.89</v>
      </c>
      <c r="BG45">
        <v>0.46</v>
      </c>
      <c r="BH45">
        <v>0</v>
      </c>
      <c r="BI45">
        <v>0</v>
      </c>
      <c r="BJ45">
        <v>12.21</v>
      </c>
      <c r="BK45">
        <v>0.77</v>
      </c>
      <c r="BL45">
        <v>0.46</v>
      </c>
    </row>
    <row r="46" spans="1:64">
      <c r="A46" t="s">
        <v>391</v>
      </c>
      <c r="G46" t="s">
        <v>88</v>
      </c>
      <c r="H46" s="115">
        <v>780.27</v>
      </c>
      <c r="I46" s="88">
        <v>142.08000000000001</v>
      </c>
      <c r="J46" s="88">
        <v>143.94</v>
      </c>
      <c r="K46" s="88">
        <v>69.349999999999994</v>
      </c>
      <c r="L46" s="88">
        <v>6.79</v>
      </c>
      <c r="M46" s="116">
        <v>0</v>
      </c>
      <c r="N46" s="115">
        <v>100</v>
      </c>
      <c r="O46" s="88">
        <v>10</v>
      </c>
      <c r="P46" s="88">
        <v>0</v>
      </c>
      <c r="Q46" s="88">
        <v>0</v>
      </c>
      <c r="R46" s="88">
        <v>0</v>
      </c>
      <c r="S46" s="116">
        <v>0</v>
      </c>
      <c r="W46">
        <v>13</v>
      </c>
      <c r="X46">
        <v>0</v>
      </c>
      <c r="Y46">
        <v>274.17</v>
      </c>
      <c r="Z46">
        <v>14</v>
      </c>
      <c r="AA46">
        <v>41.42</v>
      </c>
      <c r="AB46">
        <v>0.39</v>
      </c>
      <c r="AC46">
        <v>62.61</v>
      </c>
      <c r="AD46">
        <v>14.45</v>
      </c>
      <c r="AE46">
        <v>0</v>
      </c>
      <c r="AF46">
        <v>0.36</v>
      </c>
      <c r="AG46">
        <v>10</v>
      </c>
      <c r="AH46">
        <v>0</v>
      </c>
      <c r="AI46">
        <v>24.08</v>
      </c>
      <c r="AJ46">
        <v>66.849999999999994</v>
      </c>
      <c r="AK46">
        <v>11.13</v>
      </c>
      <c r="AL46">
        <v>9.92</v>
      </c>
      <c r="AM46">
        <v>33.72</v>
      </c>
      <c r="AN46">
        <v>24.92</v>
      </c>
      <c r="AO46">
        <v>0.77</v>
      </c>
      <c r="AP46">
        <v>0.73</v>
      </c>
      <c r="AQ46">
        <v>6.79</v>
      </c>
      <c r="AR46">
        <v>6</v>
      </c>
      <c r="AS46">
        <v>79.5</v>
      </c>
      <c r="AT46">
        <v>0</v>
      </c>
      <c r="AU46">
        <v>0.73</v>
      </c>
      <c r="AV46">
        <v>100</v>
      </c>
      <c r="AW46">
        <v>6.74</v>
      </c>
      <c r="AX46">
        <v>33.630000000000003</v>
      </c>
      <c r="AY46">
        <v>49.85</v>
      </c>
      <c r="AZ46">
        <v>185.5</v>
      </c>
      <c r="BA46">
        <v>0.62</v>
      </c>
      <c r="BB46">
        <v>0</v>
      </c>
      <c r="BC46">
        <v>48.16</v>
      </c>
      <c r="BD46">
        <v>0</v>
      </c>
      <c r="BE46">
        <v>115.6</v>
      </c>
      <c r="BF46">
        <v>2.89</v>
      </c>
      <c r="BG46">
        <v>0.46</v>
      </c>
      <c r="BH46">
        <v>0</v>
      </c>
      <c r="BI46">
        <v>0</v>
      </c>
      <c r="BJ46">
        <v>12.21</v>
      </c>
      <c r="BK46">
        <v>0.77</v>
      </c>
      <c r="BL46">
        <v>0.46</v>
      </c>
    </row>
    <row r="47" spans="1:64">
      <c r="A47" t="s">
        <v>395</v>
      </c>
      <c r="G47" t="s">
        <v>89</v>
      </c>
      <c r="H47" s="115">
        <v>783.77</v>
      </c>
      <c r="I47" s="88">
        <v>143.58000000000001</v>
      </c>
      <c r="J47" s="88">
        <v>143.94</v>
      </c>
      <c r="K47" s="88">
        <v>69.349999999999994</v>
      </c>
      <c r="L47" s="88">
        <v>7.27</v>
      </c>
      <c r="M47" s="116">
        <v>0</v>
      </c>
      <c r="N47" s="115">
        <v>100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13</v>
      </c>
      <c r="X47">
        <v>0</v>
      </c>
      <c r="Y47">
        <v>274.17</v>
      </c>
      <c r="Z47">
        <v>10.5</v>
      </c>
      <c r="AA47">
        <v>41.42</v>
      </c>
      <c r="AB47">
        <v>0.39</v>
      </c>
      <c r="AC47">
        <v>62.61</v>
      </c>
      <c r="AD47">
        <v>14.45</v>
      </c>
      <c r="AE47">
        <v>0</v>
      </c>
      <c r="AF47">
        <v>0.36</v>
      </c>
      <c r="AG47">
        <v>10</v>
      </c>
      <c r="AH47">
        <v>0</v>
      </c>
      <c r="AI47">
        <v>24.08</v>
      </c>
      <c r="AJ47">
        <v>66.849999999999994</v>
      </c>
      <c r="AK47">
        <v>11.13</v>
      </c>
      <c r="AL47">
        <v>9.92</v>
      </c>
      <c r="AM47">
        <v>33.72</v>
      </c>
      <c r="AN47">
        <v>24.92</v>
      </c>
      <c r="AO47">
        <v>0.77</v>
      </c>
      <c r="AP47">
        <v>0.73</v>
      </c>
      <c r="AQ47">
        <v>7.27</v>
      </c>
      <c r="AR47">
        <v>4.5</v>
      </c>
      <c r="AS47">
        <v>82.5</v>
      </c>
      <c r="AT47">
        <v>0</v>
      </c>
      <c r="AU47">
        <v>0.73</v>
      </c>
      <c r="AV47">
        <v>100</v>
      </c>
      <c r="AW47">
        <v>6.74</v>
      </c>
      <c r="AX47">
        <v>33.630000000000003</v>
      </c>
      <c r="AY47">
        <v>49.85</v>
      </c>
      <c r="AZ47">
        <v>192.5</v>
      </c>
      <c r="BA47">
        <v>0.62</v>
      </c>
      <c r="BB47">
        <v>0</v>
      </c>
      <c r="BC47">
        <v>48.16</v>
      </c>
      <c r="BD47">
        <v>0</v>
      </c>
      <c r="BE47">
        <v>115.6</v>
      </c>
      <c r="BF47">
        <v>2.89</v>
      </c>
      <c r="BG47">
        <v>0.46</v>
      </c>
      <c r="BH47">
        <v>0</v>
      </c>
      <c r="BI47">
        <v>0</v>
      </c>
      <c r="BJ47">
        <v>12.21</v>
      </c>
      <c r="BK47">
        <v>0.77</v>
      </c>
      <c r="BL47">
        <v>0.46</v>
      </c>
    </row>
    <row r="48" spans="1:64">
      <c r="A48" t="s">
        <v>399</v>
      </c>
      <c r="G48" t="s">
        <v>90</v>
      </c>
      <c r="H48" s="115">
        <v>783.77</v>
      </c>
      <c r="I48" s="88">
        <v>143.58000000000001</v>
      </c>
      <c r="J48" s="88">
        <v>143.94</v>
      </c>
      <c r="K48" s="88">
        <v>69.349999999999994</v>
      </c>
      <c r="L48" s="88">
        <v>7.8</v>
      </c>
      <c r="M48" s="116">
        <v>0</v>
      </c>
      <c r="N48" s="115">
        <v>100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13</v>
      </c>
      <c r="X48">
        <v>0</v>
      </c>
      <c r="Y48">
        <v>274.17</v>
      </c>
      <c r="Z48">
        <v>10.5</v>
      </c>
      <c r="AA48">
        <v>41.42</v>
      </c>
      <c r="AB48">
        <v>0.39</v>
      </c>
      <c r="AC48">
        <v>62.61</v>
      </c>
      <c r="AD48">
        <v>14.45</v>
      </c>
      <c r="AE48">
        <v>0</v>
      </c>
      <c r="AF48">
        <v>0.36</v>
      </c>
      <c r="AG48">
        <v>10</v>
      </c>
      <c r="AH48">
        <v>0</v>
      </c>
      <c r="AI48">
        <v>24.08</v>
      </c>
      <c r="AJ48">
        <v>66.849999999999994</v>
      </c>
      <c r="AK48">
        <v>11.13</v>
      </c>
      <c r="AL48">
        <v>9.92</v>
      </c>
      <c r="AM48">
        <v>33.72</v>
      </c>
      <c r="AN48">
        <v>24.92</v>
      </c>
      <c r="AO48">
        <v>0.77</v>
      </c>
      <c r="AP48">
        <v>0.73</v>
      </c>
      <c r="AQ48">
        <v>7.8</v>
      </c>
      <c r="AR48">
        <v>4.5</v>
      </c>
      <c r="AS48">
        <v>82.5</v>
      </c>
      <c r="AT48">
        <v>0</v>
      </c>
      <c r="AU48">
        <v>0.73</v>
      </c>
      <c r="AV48">
        <v>100</v>
      </c>
      <c r="AW48">
        <v>6.74</v>
      </c>
      <c r="AX48">
        <v>33.630000000000003</v>
      </c>
      <c r="AY48">
        <v>49.85</v>
      </c>
      <c r="AZ48">
        <v>192.5</v>
      </c>
      <c r="BA48">
        <v>0.62</v>
      </c>
      <c r="BB48">
        <v>0</v>
      </c>
      <c r="BC48">
        <v>48.16</v>
      </c>
      <c r="BD48">
        <v>0</v>
      </c>
      <c r="BE48">
        <v>115.6</v>
      </c>
      <c r="BF48">
        <v>2.89</v>
      </c>
      <c r="BG48">
        <v>0.46</v>
      </c>
      <c r="BH48">
        <v>0</v>
      </c>
      <c r="BI48">
        <v>0</v>
      </c>
      <c r="BJ48">
        <v>12.21</v>
      </c>
      <c r="BK48">
        <v>0.77</v>
      </c>
      <c r="BL48">
        <v>0.46</v>
      </c>
    </row>
    <row r="49" spans="1:64">
      <c r="A49" t="s">
        <v>400</v>
      </c>
      <c r="G49" t="s">
        <v>91</v>
      </c>
      <c r="H49" s="115">
        <v>783.7700000000001</v>
      </c>
      <c r="I49" s="88">
        <v>143.58000000000001</v>
      </c>
      <c r="J49" s="88">
        <v>143.94</v>
      </c>
      <c r="K49" s="88">
        <v>69.349999999999994</v>
      </c>
      <c r="L49" s="88">
        <v>8.0399999999999991</v>
      </c>
      <c r="M49" s="116">
        <v>0</v>
      </c>
      <c r="N49" s="115">
        <v>100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13</v>
      </c>
      <c r="X49">
        <v>0</v>
      </c>
      <c r="Y49">
        <v>274.17</v>
      </c>
      <c r="Z49">
        <v>9.1</v>
      </c>
      <c r="AA49">
        <v>41.42</v>
      </c>
      <c r="AB49">
        <v>0.39</v>
      </c>
      <c r="AC49">
        <v>62.61</v>
      </c>
      <c r="AD49">
        <v>14.45</v>
      </c>
      <c r="AE49">
        <v>0</v>
      </c>
      <c r="AF49">
        <v>0.36</v>
      </c>
      <c r="AG49">
        <v>10</v>
      </c>
      <c r="AH49">
        <v>0</v>
      </c>
      <c r="AI49">
        <v>24.08</v>
      </c>
      <c r="AJ49">
        <v>66.849999999999994</v>
      </c>
      <c r="AK49">
        <v>11.13</v>
      </c>
      <c r="AL49">
        <v>9.92</v>
      </c>
      <c r="AM49">
        <v>33.72</v>
      </c>
      <c r="AN49">
        <v>24.92</v>
      </c>
      <c r="AO49">
        <v>0.77</v>
      </c>
      <c r="AP49">
        <v>0.73</v>
      </c>
      <c r="AQ49">
        <v>8.0399999999999991</v>
      </c>
      <c r="AR49">
        <v>3.9</v>
      </c>
      <c r="AS49">
        <v>83.1</v>
      </c>
      <c r="AT49">
        <v>0</v>
      </c>
      <c r="AU49">
        <v>0.73</v>
      </c>
      <c r="AV49">
        <v>100</v>
      </c>
      <c r="AW49">
        <v>6.74</v>
      </c>
      <c r="AX49">
        <v>33.630000000000003</v>
      </c>
      <c r="AY49">
        <v>49.85</v>
      </c>
      <c r="AZ49">
        <v>193.9</v>
      </c>
      <c r="BA49">
        <v>0.62</v>
      </c>
      <c r="BB49">
        <v>0</v>
      </c>
      <c r="BC49">
        <v>48.16</v>
      </c>
      <c r="BD49">
        <v>0</v>
      </c>
      <c r="BE49">
        <v>115.6</v>
      </c>
      <c r="BF49">
        <v>2.89</v>
      </c>
      <c r="BG49">
        <v>0.46</v>
      </c>
      <c r="BH49">
        <v>0</v>
      </c>
      <c r="BI49">
        <v>0</v>
      </c>
      <c r="BJ49">
        <v>12.21</v>
      </c>
      <c r="BK49">
        <v>0.77</v>
      </c>
      <c r="BL49">
        <v>0.46</v>
      </c>
    </row>
    <row r="50" spans="1:64">
      <c r="A50" t="s">
        <v>401</v>
      </c>
      <c r="G50" t="s">
        <v>92</v>
      </c>
      <c r="H50" s="115">
        <v>783.77</v>
      </c>
      <c r="I50" s="88">
        <v>143.58000000000001</v>
      </c>
      <c r="J50" s="88">
        <v>143.94</v>
      </c>
      <c r="K50" s="88">
        <v>69.349999999999994</v>
      </c>
      <c r="L50" s="88">
        <v>8.33</v>
      </c>
      <c r="M50" s="116">
        <v>0</v>
      </c>
      <c r="N50" s="115">
        <v>100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13</v>
      </c>
      <c r="X50">
        <v>0</v>
      </c>
      <c r="Y50">
        <v>274.17</v>
      </c>
      <c r="Z50">
        <v>7</v>
      </c>
      <c r="AA50">
        <v>41.42</v>
      </c>
      <c r="AB50">
        <v>0.39</v>
      </c>
      <c r="AC50">
        <v>62.61</v>
      </c>
      <c r="AD50">
        <v>14.45</v>
      </c>
      <c r="AE50">
        <v>0</v>
      </c>
      <c r="AF50">
        <v>0.36</v>
      </c>
      <c r="AG50">
        <v>10</v>
      </c>
      <c r="AH50">
        <v>0</v>
      </c>
      <c r="AI50">
        <v>24.08</v>
      </c>
      <c r="AJ50">
        <v>66.849999999999994</v>
      </c>
      <c r="AK50">
        <v>11.13</v>
      </c>
      <c r="AL50">
        <v>9.92</v>
      </c>
      <c r="AM50">
        <v>33.72</v>
      </c>
      <c r="AN50">
        <v>24.92</v>
      </c>
      <c r="AO50">
        <v>0.77</v>
      </c>
      <c r="AP50">
        <v>0.73</v>
      </c>
      <c r="AQ50">
        <v>8.33</v>
      </c>
      <c r="AR50">
        <v>3</v>
      </c>
      <c r="AS50">
        <v>84</v>
      </c>
      <c r="AT50">
        <v>0</v>
      </c>
      <c r="AU50">
        <v>0.73</v>
      </c>
      <c r="AV50">
        <v>100</v>
      </c>
      <c r="AW50">
        <v>6.74</v>
      </c>
      <c r="AX50">
        <v>33.630000000000003</v>
      </c>
      <c r="AY50">
        <v>49.85</v>
      </c>
      <c r="AZ50">
        <v>196</v>
      </c>
      <c r="BA50">
        <v>0.62</v>
      </c>
      <c r="BB50">
        <v>0</v>
      </c>
      <c r="BC50">
        <v>48.16</v>
      </c>
      <c r="BD50">
        <v>0</v>
      </c>
      <c r="BE50">
        <v>115.6</v>
      </c>
      <c r="BF50">
        <v>2.89</v>
      </c>
      <c r="BG50">
        <v>0.46</v>
      </c>
      <c r="BH50">
        <v>0</v>
      </c>
      <c r="BI50">
        <v>0</v>
      </c>
      <c r="BJ50">
        <v>12.21</v>
      </c>
      <c r="BK50">
        <v>0.77</v>
      </c>
      <c r="BL50">
        <v>0.46</v>
      </c>
    </row>
    <row r="51" spans="1:64">
      <c r="A51" t="s">
        <v>403</v>
      </c>
      <c r="G51" t="s">
        <v>93</v>
      </c>
      <c r="H51" s="115">
        <v>783.77</v>
      </c>
      <c r="I51" s="88">
        <v>143.58000000000001</v>
      </c>
      <c r="J51" s="88">
        <v>143.94</v>
      </c>
      <c r="K51" s="88">
        <v>69.349999999999994</v>
      </c>
      <c r="L51" s="88">
        <v>8.6199999999999992</v>
      </c>
      <c r="M51" s="116">
        <v>0</v>
      </c>
      <c r="N51" s="115">
        <v>100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13</v>
      </c>
      <c r="X51">
        <v>0</v>
      </c>
      <c r="Y51">
        <v>274.17</v>
      </c>
      <c r="Z51">
        <v>7</v>
      </c>
      <c r="AA51">
        <v>41.42</v>
      </c>
      <c r="AB51">
        <v>0.39</v>
      </c>
      <c r="AC51">
        <v>62.61</v>
      </c>
      <c r="AD51">
        <v>14.45</v>
      </c>
      <c r="AE51">
        <v>0</v>
      </c>
      <c r="AF51">
        <v>0.36</v>
      </c>
      <c r="AG51">
        <v>10</v>
      </c>
      <c r="AH51">
        <v>0</v>
      </c>
      <c r="AI51">
        <v>24.08</v>
      </c>
      <c r="AJ51">
        <v>66.849999999999994</v>
      </c>
      <c r="AK51">
        <v>11.13</v>
      </c>
      <c r="AL51">
        <v>9.92</v>
      </c>
      <c r="AM51">
        <v>33.72</v>
      </c>
      <c r="AN51">
        <v>24.92</v>
      </c>
      <c r="AO51">
        <v>0.77</v>
      </c>
      <c r="AP51">
        <v>0.73</v>
      </c>
      <c r="AQ51">
        <v>8.6199999999999992</v>
      </c>
      <c r="AR51">
        <v>3</v>
      </c>
      <c r="AS51">
        <v>84</v>
      </c>
      <c r="AT51">
        <v>0</v>
      </c>
      <c r="AU51">
        <v>0.73</v>
      </c>
      <c r="AV51">
        <v>100</v>
      </c>
      <c r="AW51">
        <v>6.74</v>
      </c>
      <c r="AX51">
        <v>33.630000000000003</v>
      </c>
      <c r="AY51">
        <v>49.85</v>
      </c>
      <c r="AZ51">
        <v>196</v>
      </c>
      <c r="BA51">
        <v>0.62</v>
      </c>
      <c r="BB51">
        <v>0</v>
      </c>
      <c r="BC51">
        <v>48.16</v>
      </c>
      <c r="BD51">
        <v>0</v>
      </c>
      <c r="BE51">
        <v>115.6</v>
      </c>
      <c r="BF51">
        <v>2.89</v>
      </c>
      <c r="BG51">
        <v>0.46</v>
      </c>
      <c r="BH51">
        <v>0</v>
      </c>
      <c r="BI51">
        <v>0</v>
      </c>
      <c r="BJ51">
        <v>12.21</v>
      </c>
      <c r="BK51">
        <v>0.77</v>
      </c>
      <c r="BL51">
        <v>0.46</v>
      </c>
    </row>
    <row r="52" spans="1:64">
      <c r="A52" t="s">
        <v>404</v>
      </c>
      <c r="G52" t="s">
        <v>94</v>
      </c>
      <c r="H52" s="115">
        <v>783.77</v>
      </c>
      <c r="I52" s="88">
        <v>143.58000000000001</v>
      </c>
      <c r="J52" s="88">
        <v>143.94</v>
      </c>
      <c r="K52" s="88">
        <v>69.349999999999994</v>
      </c>
      <c r="L52" s="88">
        <v>8.6199999999999992</v>
      </c>
      <c r="M52" s="116">
        <v>0</v>
      </c>
      <c r="N52" s="115">
        <v>100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13</v>
      </c>
      <c r="X52">
        <v>0</v>
      </c>
      <c r="Y52">
        <v>274.17</v>
      </c>
      <c r="Z52">
        <v>7</v>
      </c>
      <c r="AA52">
        <v>41.42</v>
      </c>
      <c r="AB52">
        <v>0.39</v>
      </c>
      <c r="AC52">
        <v>62.61</v>
      </c>
      <c r="AD52">
        <v>14.45</v>
      </c>
      <c r="AE52">
        <v>0</v>
      </c>
      <c r="AF52">
        <v>0.36</v>
      </c>
      <c r="AG52">
        <v>10</v>
      </c>
      <c r="AH52">
        <v>0</v>
      </c>
      <c r="AI52">
        <v>24.08</v>
      </c>
      <c r="AJ52">
        <v>66.849999999999994</v>
      </c>
      <c r="AK52">
        <v>11.13</v>
      </c>
      <c r="AL52">
        <v>9.92</v>
      </c>
      <c r="AM52">
        <v>33.72</v>
      </c>
      <c r="AN52">
        <v>24.92</v>
      </c>
      <c r="AO52">
        <v>0.77</v>
      </c>
      <c r="AP52">
        <v>0.73</v>
      </c>
      <c r="AQ52">
        <v>8.6199999999999992</v>
      </c>
      <c r="AR52">
        <v>3</v>
      </c>
      <c r="AS52">
        <v>84</v>
      </c>
      <c r="AT52">
        <v>0</v>
      </c>
      <c r="AU52">
        <v>0.73</v>
      </c>
      <c r="AV52">
        <v>100</v>
      </c>
      <c r="AW52">
        <v>6.74</v>
      </c>
      <c r="AX52">
        <v>33.630000000000003</v>
      </c>
      <c r="AY52">
        <v>49.85</v>
      </c>
      <c r="AZ52">
        <v>196</v>
      </c>
      <c r="BA52">
        <v>0.62</v>
      </c>
      <c r="BB52">
        <v>0</v>
      </c>
      <c r="BC52">
        <v>48.16</v>
      </c>
      <c r="BD52">
        <v>0</v>
      </c>
      <c r="BE52">
        <v>115.6</v>
      </c>
      <c r="BF52">
        <v>2.89</v>
      </c>
      <c r="BG52">
        <v>0.46</v>
      </c>
      <c r="BH52">
        <v>0</v>
      </c>
      <c r="BI52">
        <v>0</v>
      </c>
      <c r="BJ52">
        <v>12.21</v>
      </c>
      <c r="BK52">
        <v>0.77</v>
      </c>
      <c r="BL52">
        <v>0.46</v>
      </c>
    </row>
    <row r="53" spans="1:64">
      <c r="A53" t="s">
        <v>445</v>
      </c>
      <c r="G53" t="s">
        <v>95</v>
      </c>
      <c r="H53" s="115">
        <v>783.77</v>
      </c>
      <c r="I53" s="88">
        <v>143.58000000000001</v>
      </c>
      <c r="J53" s="88">
        <v>143.94</v>
      </c>
      <c r="K53" s="88">
        <v>69.349999999999994</v>
      </c>
      <c r="L53" s="88">
        <v>8.7200000000000006</v>
      </c>
      <c r="M53" s="116">
        <v>0</v>
      </c>
      <c r="N53" s="115">
        <v>100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13</v>
      </c>
      <c r="X53">
        <v>0</v>
      </c>
      <c r="Y53">
        <v>274.17</v>
      </c>
      <c r="Z53">
        <v>7</v>
      </c>
      <c r="AA53">
        <v>41.42</v>
      </c>
      <c r="AB53">
        <v>0.39</v>
      </c>
      <c r="AC53">
        <v>62.61</v>
      </c>
      <c r="AD53">
        <v>14.45</v>
      </c>
      <c r="AE53">
        <v>0</v>
      </c>
      <c r="AF53">
        <v>0.36</v>
      </c>
      <c r="AG53">
        <v>10</v>
      </c>
      <c r="AH53">
        <v>0</v>
      </c>
      <c r="AI53">
        <v>24.08</v>
      </c>
      <c r="AJ53">
        <v>66.849999999999994</v>
      </c>
      <c r="AK53">
        <v>11.13</v>
      </c>
      <c r="AL53">
        <v>9.92</v>
      </c>
      <c r="AM53">
        <v>33.72</v>
      </c>
      <c r="AN53">
        <v>24.92</v>
      </c>
      <c r="AO53">
        <v>0.77</v>
      </c>
      <c r="AP53">
        <v>0.73</v>
      </c>
      <c r="AQ53">
        <v>8.7200000000000006</v>
      </c>
      <c r="AR53">
        <v>3</v>
      </c>
      <c r="AS53">
        <v>84</v>
      </c>
      <c r="AT53">
        <v>0</v>
      </c>
      <c r="AU53">
        <v>0.73</v>
      </c>
      <c r="AV53">
        <v>100</v>
      </c>
      <c r="AW53">
        <v>6.74</v>
      </c>
      <c r="AX53">
        <v>33.630000000000003</v>
      </c>
      <c r="AY53">
        <v>49.85</v>
      </c>
      <c r="AZ53">
        <v>196</v>
      </c>
      <c r="BA53">
        <v>0.62</v>
      </c>
      <c r="BB53">
        <v>0</v>
      </c>
      <c r="BC53">
        <v>48.16</v>
      </c>
      <c r="BD53">
        <v>0</v>
      </c>
      <c r="BE53">
        <v>115.6</v>
      </c>
      <c r="BF53">
        <v>2.89</v>
      </c>
      <c r="BG53">
        <v>0.46</v>
      </c>
      <c r="BH53">
        <v>0</v>
      </c>
      <c r="BI53">
        <v>0</v>
      </c>
      <c r="BJ53">
        <v>12.21</v>
      </c>
      <c r="BK53">
        <v>0.77</v>
      </c>
      <c r="BL53">
        <v>0.46</v>
      </c>
    </row>
    <row r="54" spans="1:64">
      <c r="A54" t="s">
        <v>444</v>
      </c>
      <c r="G54" t="s">
        <v>96</v>
      </c>
      <c r="H54" s="115">
        <v>783.77</v>
      </c>
      <c r="I54" s="88">
        <v>143.58000000000001</v>
      </c>
      <c r="J54" s="88">
        <v>143.94</v>
      </c>
      <c r="K54" s="88">
        <v>69.349999999999994</v>
      </c>
      <c r="L54" s="88">
        <v>9.01</v>
      </c>
      <c r="M54" s="116">
        <v>0</v>
      </c>
      <c r="N54" s="115">
        <v>100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13</v>
      </c>
      <c r="X54">
        <v>0</v>
      </c>
      <c r="Y54">
        <v>274.17</v>
      </c>
      <c r="Z54">
        <v>7</v>
      </c>
      <c r="AA54">
        <v>41.42</v>
      </c>
      <c r="AB54">
        <v>0.39</v>
      </c>
      <c r="AC54">
        <v>62.61</v>
      </c>
      <c r="AD54">
        <v>14.45</v>
      </c>
      <c r="AE54">
        <v>0</v>
      </c>
      <c r="AF54">
        <v>0.36</v>
      </c>
      <c r="AG54">
        <v>10</v>
      </c>
      <c r="AH54">
        <v>0</v>
      </c>
      <c r="AI54">
        <v>24.08</v>
      </c>
      <c r="AJ54">
        <v>66.849999999999994</v>
      </c>
      <c r="AK54">
        <v>11.13</v>
      </c>
      <c r="AL54">
        <v>9.92</v>
      </c>
      <c r="AM54">
        <v>33.72</v>
      </c>
      <c r="AN54">
        <v>24.92</v>
      </c>
      <c r="AO54">
        <v>0.77</v>
      </c>
      <c r="AP54">
        <v>0.73</v>
      </c>
      <c r="AQ54">
        <v>9.01</v>
      </c>
      <c r="AR54">
        <v>3</v>
      </c>
      <c r="AS54">
        <v>84</v>
      </c>
      <c r="AT54">
        <v>0</v>
      </c>
      <c r="AU54">
        <v>0.73</v>
      </c>
      <c r="AV54">
        <v>100</v>
      </c>
      <c r="AW54">
        <v>6.74</v>
      </c>
      <c r="AX54">
        <v>33.630000000000003</v>
      </c>
      <c r="AY54">
        <v>49.85</v>
      </c>
      <c r="AZ54">
        <v>196</v>
      </c>
      <c r="BA54">
        <v>0.62</v>
      </c>
      <c r="BB54">
        <v>0</v>
      </c>
      <c r="BC54">
        <v>48.16</v>
      </c>
      <c r="BD54">
        <v>0</v>
      </c>
      <c r="BE54">
        <v>115.6</v>
      </c>
      <c r="BF54">
        <v>2.89</v>
      </c>
      <c r="BG54">
        <v>0.46</v>
      </c>
      <c r="BH54">
        <v>0</v>
      </c>
      <c r="BI54">
        <v>0</v>
      </c>
      <c r="BJ54">
        <v>12.21</v>
      </c>
      <c r="BK54">
        <v>0.77</v>
      </c>
      <c r="BL54">
        <v>0.46</v>
      </c>
    </row>
    <row r="55" spans="1:64">
      <c r="A55" t="s">
        <v>446</v>
      </c>
      <c r="G55" t="s">
        <v>97</v>
      </c>
      <c r="H55" s="115">
        <v>783.77</v>
      </c>
      <c r="I55" s="88">
        <v>143.58000000000001</v>
      </c>
      <c r="J55" s="88">
        <v>143.85</v>
      </c>
      <c r="K55" s="88">
        <v>69.349999999999994</v>
      </c>
      <c r="L55" s="88">
        <v>9.1999999999999993</v>
      </c>
      <c r="M55" s="116">
        <v>0</v>
      </c>
      <c r="N55" s="115">
        <v>100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13</v>
      </c>
      <c r="X55">
        <v>0</v>
      </c>
      <c r="Y55">
        <v>274.17</v>
      </c>
      <c r="Z55">
        <v>7</v>
      </c>
      <c r="AA55">
        <v>41.42</v>
      </c>
      <c r="AB55">
        <v>0.39</v>
      </c>
      <c r="AC55">
        <v>62.61</v>
      </c>
      <c r="AD55">
        <v>14.45</v>
      </c>
      <c r="AE55">
        <v>0</v>
      </c>
      <c r="AF55">
        <v>0.36</v>
      </c>
      <c r="AG55">
        <v>10</v>
      </c>
      <c r="AH55">
        <v>0</v>
      </c>
      <c r="AI55">
        <v>24.08</v>
      </c>
      <c r="AJ55">
        <v>66.849999999999994</v>
      </c>
      <c r="AK55">
        <v>11.04</v>
      </c>
      <c r="AL55">
        <v>9.92</v>
      </c>
      <c r="AM55">
        <v>33.72</v>
      </c>
      <c r="AN55">
        <v>24.92</v>
      </c>
      <c r="AO55">
        <v>0.77</v>
      </c>
      <c r="AP55">
        <v>0.73</v>
      </c>
      <c r="AQ55">
        <v>9.1999999999999993</v>
      </c>
      <c r="AR55">
        <v>3</v>
      </c>
      <c r="AS55">
        <v>84</v>
      </c>
      <c r="AT55">
        <v>0</v>
      </c>
      <c r="AU55">
        <v>0.73</v>
      </c>
      <c r="AV55">
        <v>100</v>
      </c>
      <c r="AW55">
        <v>6.74</v>
      </c>
      <c r="AX55">
        <v>33.630000000000003</v>
      </c>
      <c r="AY55">
        <v>49.85</v>
      </c>
      <c r="AZ55">
        <v>196</v>
      </c>
      <c r="BA55">
        <v>0.62</v>
      </c>
      <c r="BB55">
        <v>0</v>
      </c>
      <c r="BC55">
        <v>48.16</v>
      </c>
      <c r="BD55">
        <v>0</v>
      </c>
      <c r="BE55">
        <v>115.6</v>
      </c>
      <c r="BF55">
        <v>2.89</v>
      </c>
      <c r="BG55">
        <v>0.46</v>
      </c>
      <c r="BH55">
        <v>0</v>
      </c>
      <c r="BI55">
        <v>0</v>
      </c>
      <c r="BJ55">
        <v>12.21</v>
      </c>
      <c r="BK55">
        <v>0.77</v>
      </c>
      <c r="BL55">
        <v>0.46</v>
      </c>
    </row>
    <row r="56" spans="1:64">
      <c r="A56" t="s">
        <v>446</v>
      </c>
      <c r="G56" t="s">
        <v>98</v>
      </c>
      <c r="H56" s="115">
        <v>782.37000000000012</v>
      </c>
      <c r="I56" s="88">
        <v>142.97999999999999</v>
      </c>
      <c r="J56" s="88">
        <v>143.85</v>
      </c>
      <c r="K56" s="88">
        <v>69.349999999999994</v>
      </c>
      <c r="L56" s="88">
        <v>9.01</v>
      </c>
      <c r="M56" s="116">
        <v>0</v>
      </c>
      <c r="N56" s="115">
        <v>100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13</v>
      </c>
      <c r="X56">
        <v>0</v>
      </c>
      <c r="Y56">
        <v>274.17</v>
      </c>
      <c r="Z56">
        <v>9.1</v>
      </c>
      <c r="AA56">
        <v>41.42</v>
      </c>
      <c r="AB56">
        <v>0.39</v>
      </c>
      <c r="AC56">
        <v>62.61</v>
      </c>
      <c r="AD56">
        <v>14.45</v>
      </c>
      <c r="AE56">
        <v>0</v>
      </c>
      <c r="AF56">
        <v>0.36</v>
      </c>
      <c r="AG56">
        <v>10</v>
      </c>
      <c r="AH56">
        <v>0</v>
      </c>
      <c r="AI56">
        <v>24.08</v>
      </c>
      <c r="AJ56">
        <v>66.849999999999994</v>
      </c>
      <c r="AK56">
        <v>11.04</v>
      </c>
      <c r="AL56">
        <v>9.92</v>
      </c>
      <c r="AM56">
        <v>33.72</v>
      </c>
      <c r="AN56">
        <v>24.92</v>
      </c>
      <c r="AO56">
        <v>0.77</v>
      </c>
      <c r="AP56">
        <v>0.73</v>
      </c>
      <c r="AQ56">
        <v>9.01</v>
      </c>
      <c r="AR56">
        <v>3.9</v>
      </c>
      <c r="AS56">
        <v>82.5</v>
      </c>
      <c r="AT56">
        <v>0</v>
      </c>
      <c r="AU56">
        <v>0.73</v>
      </c>
      <c r="AV56">
        <v>100</v>
      </c>
      <c r="AW56">
        <v>6.74</v>
      </c>
      <c r="AX56">
        <v>33.630000000000003</v>
      </c>
      <c r="AY56">
        <v>49.85</v>
      </c>
      <c r="AZ56">
        <v>192.5</v>
      </c>
      <c r="BA56">
        <v>0.62</v>
      </c>
      <c r="BB56">
        <v>0</v>
      </c>
      <c r="BC56">
        <v>48.16</v>
      </c>
      <c r="BD56">
        <v>0</v>
      </c>
      <c r="BE56">
        <v>115.6</v>
      </c>
      <c r="BF56">
        <v>2.89</v>
      </c>
      <c r="BG56">
        <v>0.46</v>
      </c>
      <c r="BH56">
        <v>0</v>
      </c>
      <c r="BI56">
        <v>0</v>
      </c>
      <c r="BJ56">
        <v>12.21</v>
      </c>
      <c r="BK56">
        <v>0.77</v>
      </c>
      <c r="BL56">
        <v>0.46</v>
      </c>
    </row>
    <row r="57" spans="1:64">
      <c r="G57" t="s">
        <v>99</v>
      </c>
      <c r="H57" s="115">
        <v>780.27</v>
      </c>
      <c r="I57" s="88">
        <v>142.08000000000001</v>
      </c>
      <c r="J57" s="88">
        <v>143.85</v>
      </c>
      <c r="K57" s="88">
        <v>69.349999999999994</v>
      </c>
      <c r="L57" s="88">
        <v>8.77</v>
      </c>
      <c r="M57" s="116">
        <v>0</v>
      </c>
      <c r="N57" s="115">
        <v>100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13</v>
      </c>
      <c r="X57">
        <v>0</v>
      </c>
      <c r="Y57">
        <v>274.17</v>
      </c>
      <c r="Z57">
        <v>7</v>
      </c>
      <c r="AA57">
        <v>41.42</v>
      </c>
      <c r="AB57">
        <v>0.39</v>
      </c>
      <c r="AC57">
        <v>62.61</v>
      </c>
      <c r="AD57">
        <v>14.45</v>
      </c>
      <c r="AE57">
        <v>0</v>
      </c>
      <c r="AF57">
        <v>0.36</v>
      </c>
      <c r="AG57">
        <v>10</v>
      </c>
      <c r="AH57">
        <v>0</v>
      </c>
      <c r="AI57">
        <v>24.08</v>
      </c>
      <c r="AJ57">
        <v>66.849999999999994</v>
      </c>
      <c r="AK57">
        <v>11.04</v>
      </c>
      <c r="AL57">
        <v>9.92</v>
      </c>
      <c r="AM57">
        <v>33.72</v>
      </c>
      <c r="AN57">
        <v>24.92</v>
      </c>
      <c r="AO57">
        <v>0.77</v>
      </c>
      <c r="AP57">
        <v>0.73</v>
      </c>
      <c r="AQ57">
        <v>8.77</v>
      </c>
      <c r="AR57">
        <v>3</v>
      </c>
      <c r="AS57">
        <v>82.5</v>
      </c>
      <c r="AT57">
        <v>0</v>
      </c>
      <c r="AU57">
        <v>0.73</v>
      </c>
      <c r="AV57">
        <v>100</v>
      </c>
      <c r="AW57">
        <v>6.74</v>
      </c>
      <c r="AX57">
        <v>33.630000000000003</v>
      </c>
      <c r="AY57">
        <v>49.85</v>
      </c>
      <c r="AZ57">
        <v>192.5</v>
      </c>
      <c r="BA57">
        <v>0.62</v>
      </c>
      <c r="BB57">
        <v>0</v>
      </c>
      <c r="BC57">
        <v>48.16</v>
      </c>
      <c r="BD57">
        <v>0</v>
      </c>
      <c r="BE57">
        <v>115.6</v>
      </c>
      <c r="BF57">
        <v>2.89</v>
      </c>
      <c r="BG57">
        <v>0.46</v>
      </c>
      <c r="BH57">
        <v>0</v>
      </c>
      <c r="BI57">
        <v>0</v>
      </c>
      <c r="BJ57">
        <v>12.21</v>
      </c>
      <c r="BK57">
        <v>0.77</v>
      </c>
      <c r="BL57">
        <v>0.46</v>
      </c>
    </row>
    <row r="58" spans="1:64">
      <c r="G58" t="s">
        <v>100</v>
      </c>
      <c r="H58" s="115">
        <v>776.77</v>
      </c>
      <c r="I58" s="88">
        <v>140.58000000000001</v>
      </c>
      <c r="J58" s="88">
        <v>143.85</v>
      </c>
      <c r="K58" s="88">
        <v>69.349999999999994</v>
      </c>
      <c r="L58" s="88">
        <v>8.6199999999999992</v>
      </c>
      <c r="M58" s="116">
        <v>0</v>
      </c>
      <c r="N58" s="115">
        <v>100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13</v>
      </c>
      <c r="X58">
        <v>0</v>
      </c>
      <c r="Y58">
        <v>274.17</v>
      </c>
      <c r="Z58">
        <v>3.5</v>
      </c>
      <c r="AA58">
        <v>41.42</v>
      </c>
      <c r="AB58">
        <v>0.39</v>
      </c>
      <c r="AC58">
        <v>62.61</v>
      </c>
      <c r="AD58">
        <v>14.45</v>
      </c>
      <c r="AE58">
        <v>0</v>
      </c>
      <c r="AF58">
        <v>0.36</v>
      </c>
      <c r="AG58">
        <v>10</v>
      </c>
      <c r="AH58">
        <v>0</v>
      </c>
      <c r="AI58">
        <v>24.08</v>
      </c>
      <c r="AJ58">
        <v>66.849999999999994</v>
      </c>
      <c r="AK58">
        <v>11.04</v>
      </c>
      <c r="AL58">
        <v>9.92</v>
      </c>
      <c r="AM58">
        <v>33.72</v>
      </c>
      <c r="AN58">
        <v>24.92</v>
      </c>
      <c r="AO58">
        <v>0.77</v>
      </c>
      <c r="AP58">
        <v>0.73</v>
      </c>
      <c r="AQ58">
        <v>8.6199999999999992</v>
      </c>
      <c r="AR58">
        <v>1.5</v>
      </c>
      <c r="AS58">
        <v>82.5</v>
      </c>
      <c r="AT58">
        <v>0</v>
      </c>
      <c r="AU58">
        <v>0.73</v>
      </c>
      <c r="AV58">
        <v>100</v>
      </c>
      <c r="AW58">
        <v>6.74</v>
      </c>
      <c r="AX58">
        <v>33.630000000000003</v>
      </c>
      <c r="AY58">
        <v>49.85</v>
      </c>
      <c r="AZ58">
        <v>192.5</v>
      </c>
      <c r="BA58">
        <v>0.62</v>
      </c>
      <c r="BB58">
        <v>0</v>
      </c>
      <c r="BC58">
        <v>48.16</v>
      </c>
      <c r="BD58">
        <v>0</v>
      </c>
      <c r="BE58">
        <v>115.6</v>
      </c>
      <c r="BF58">
        <v>2.89</v>
      </c>
      <c r="BG58">
        <v>0.46</v>
      </c>
      <c r="BH58">
        <v>0</v>
      </c>
      <c r="BI58">
        <v>0</v>
      </c>
      <c r="BJ58">
        <v>12.21</v>
      </c>
      <c r="BK58">
        <v>0.77</v>
      </c>
      <c r="BL58">
        <v>0.46</v>
      </c>
    </row>
    <row r="59" spans="1:64">
      <c r="G59" t="s">
        <v>101</v>
      </c>
      <c r="H59" s="115">
        <v>773.27</v>
      </c>
      <c r="I59" s="88">
        <v>139.08000000000001</v>
      </c>
      <c r="J59" s="88">
        <v>143.85</v>
      </c>
      <c r="K59" s="88">
        <v>69.349999999999994</v>
      </c>
      <c r="L59" s="88">
        <v>8.5299999999999994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13</v>
      </c>
      <c r="X59">
        <v>0</v>
      </c>
      <c r="Y59">
        <v>274.17</v>
      </c>
      <c r="Z59">
        <v>3.5</v>
      </c>
      <c r="AA59">
        <v>41.42</v>
      </c>
      <c r="AB59">
        <v>0.39</v>
      </c>
      <c r="AC59">
        <v>62.61</v>
      </c>
      <c r="AD59">
        <v>14.45</v>
      </c>
      <c r="AE59">
        <v>0</v>
      </c>
      <c r="AF59">
        <v>0.36</v>
      </c>
      <c r="AG59">
        <v>10</v>
      </c>
      <c r="AH59">
        <v>0</v>
      </c>
      <c r="AI59">
        <v>24.08</v>
      </c>
      <c r="AJ59">
        <v>66.849999999999994</v>
      </c>
      <c r="AK59">
        <v>11.04</v>
      </c>
      <c r="AL59">
        <v>9.92</v>
      </c>
      <c r="AM59">
        <v>33.72</v>
      </c>
      <c r="AN59">
        <v>24.92</v>
      </c>
      <c r="AO59">
        <v>0.77</v>
      </c>
      <c r="AP59">
        <v>0.73</v>
      </c>
      <c r="AQ59">
        <v>8.5299999999999994</v>
      </c>
      <c r="AR59">
        <v>1.5</v>
      </c>
      <c r="AS59">
        <v>81</v>
      </c>
      <c r="AT59">
        <v>0</v>
      </c>
      <c r="AU59">
        <v>0.73</v>
      </c>
      <c r="AV59">
        <v>0</v>
      </c>
      <c r="AW59">
        <v>6.74</v>
      </c>
      <c r="AX59">
        <v>33.630000000000003</v>
      </c>
      <c r="AY59">
        <v>49.85</v>
      </c>
      <c r="AZ59">
        <v>189</v>
      </c>
      <c r="BA59">
        <v>0.62</v>
      </c>
      <c r="BB59">
        <v>0</v>
      </c>
      <c r="BC59">
        <v>48.16</v>
      </c>
      <c r="BD59">
        <v>0</v>
      </c>
      <c r="BE59">
        <v>115.6</v>
      </c>
      <c r="BF59">
        <v>2.89</v>
      </c>
      <c r="BG59">
        <v>0.46</v>
      </c>
      <c r="BH59">
        <v>0</v>
      </c>
      <c r="BI59">
        <v>0</v>
      </c>
      <c r="BJ59">
        <v>12.21</v>
      </c>
      <c r="BK59">
        <v>0.77</v>
      </c>
      <c r="BL59">
        <v>0.46</v>
      </c>
    </row>
    <row r="60" spans="1:64">
      <c r="G60" t="s">
        <v>102</v>
      </c>
      <c r="H60" s="115">
        <v>766.27</v>
      </c>
      <c r="I60" s="88">
        <v>136.08000000000001</v>
      </c>
      <c r="J60" s="88">
        <v>143.85</v>
      </c>
      <c r="K60" s="88">
        <v>69.349999999999994</v>
      </c>
      <c r="L60" s="88">
        <v>8.48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13</v>
      </c>
      <c r="X60">
        <v>0</v>
      </c>
      <c r="Y60">
        <v>274.17</v>
      </c>
      <c r="Z60">
        <v>0</v>
      </c>
      <c r="AA60">
        <v>41.42</v>
      </c>
      <c r="AB60">
        <v>0.39</v>
      </c>
      <c r="AC60">
        <v>62.61</v>
      </c>
      <c r="AD60">
        <v>14.45</v>
      </c>
      <c r="AE60">
        <v>0</v>
      </c>
      <c r="AF60">
        <v>0.36</v>
      </c>
      <c r="AG60">
        <v>10</v>
      </c>
      <c r="AH60">
        <v>0</v>
      </c>
      <c r="AI60">
        <v>24.08</v>
      </c>
      <c r="AJ60">
        <v>66.849999999999994</v>
      </c>
      <c r="AK60">
        <v>11.04</v>
      </c>
      <c r="AL60">
        <v>9.92</v>
      </c>
      <c r="AM60">
        <v>33.72</v>
      </c>
      <c r="AN60">
        <v>24.92</v>
      </c>
      <c r="AO60">
        <v>0.77</v>
      </c>
      <c r="AP60">
        <v>0.73</v>
      </c>
      <c r="AQ60">
        <v>8.48</v>
      </c>
      <c r="AR60">
        <v>0</v>
      </c>
      <c r="AS60">
        <v>79.5</v>
      </c>
      <c r="AT60">
        <v>0</v>
      </c>
      <c r="AU60">
        <v>0.73</v>
      </c>
      <c r="AV60">
        <v>0</v>
      </c>
      <c r="AW60">
        <v>6.74</v>
      </c>
      <c r="AX60">
        <v>33.630000000000003</v>
      </c>
      <c r="AY60">
        <v>49.85</v>
      </c>
      <c r="AZ60">
        <v>185.5</v>
      </c>
      <c r="BA60">
        <v>0.62</v>
      </c>
      <c r="BB60">
        <v>0</v>
      </c>
      <c r="BC60">
        <v>48.16</v>
      </c>
      <c r="BD60">
        <v>0</v>
      </c>
      <c r="BE60">
        <v>115.6</v>
      </c>
      <c r="BF60">
        <v>2.89</v>
      </c>
      <c r="BG60">
        <v>0.46</v>
      </c>
      <c r="BH60">
        <v>0</v>
      </c>
      <c r="BI60">
        <v>0</v>
      </c>
      <c r="BJ60">
        <v>12.21</v>
      </c>
      <c r="BK60">
        <v>0.77</v>
      </c>
      <c r="BL60">
        <v>0.46</v>
      </c>
    </row>
    <row r="61" spans="1:64">
      <c r="G61" t="s">
        <v>103</v>
      </c>
      <c r="H61" s="115">
        <v>759.27</v>
      </c>
      <c r="I61" s="88">
        <v>133.08000000000001</v>
      </c>
      <c r="J61" s="88">
        <v>143.85</v>
      </c>
      <c r="K61" s="88">
        <v>69.349999999999994</v>
      </c>
      <c r="L61" s="88">
        <v>8.33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13</v>
      </c>
      <c r="X61">
        <v>0</v>
      </c>
      <c r="Y61">
        <v>274.17</v>
      </c>
      <c r="Z61">
        <v>0</v>
      </c>
      <c r="AA61">
        <v>41.42</v>
      </c>
      <c r="AB61">
        <v>0.39</v>
      </c>
      <c r="AC61">
        <v>62.61</v>
      </c>
      <c r="AD61">
        <v>14.45</v>
      </c>
      <c r="AE61">
        <v>0</v>
      </c>
      <c r="AF61">
        <v>0.36</v>
      </c>
      <c r="AG61">
        <v>10</v>
      </c>
      <c r="AH61">
        <v>0</v>
      </c>
      <c r="AI61">
        <v>24.08</v>
      </c>
      <c r="AJ61">
        <v>66.849999999999994</v>
      </c>
      <c r="AK61">
        <v>11.04</v>
      </c>
      <c r="AL61">
        <v>9.92</v>
      </c>
      <c r="AM61">
        <v>33.72</v>
      </c>
      <c r="AN61">
        <v>24.92</v>
      </c>
      <c r="AO61">
        <v>0.77</v>
      </c>
      <c r="AP61">
        <v>0.73</v>
      </c>
      <c r="AQ61">
        <v>8.33</v>
      </c>
      <c r="AR61">
        <v>0</v>
      </c>
      <c r="AS61">
        <v>76.5</v>
      </c>
      <c r="AT61">
        <v>0</v>
      </c>
      <c r="AU61">
        <v>0.73</v>
      </c>
      <c r="AV61">
        <v>0</v>
      </c>
      <c r="AW61">
        <v>6.74</v>
      </c>
      <c r="AX61">
        <v>33.630000000000003</v>
      </c>
      <c r="AY61">
        <v>49.85</v>
      </c>
      <c r="AZ61">
        <v>178.5</v>
      </c>
      <c r="BA61">
        <v>0.62</v>
      </c>
      <c r="BB61">
        <v>0</v>
      </c>
      <c r="BC61">
        <v>48.16</v>
      </c>
      <c r="BD61">
        <v>0</v>
      </c>
      <c r="BE61">
        <v>115.6</v>
      </c>
      <c r="BF61">
        <v>2.89</v>
      </c>
      <c r="BG61">
        <v>0.46</v>
      </c>
      <c r="BH61">
        <v>0</v>
      </c>
      <c r="BI61">
        <v>0</v>
      </c>
      <c r="BJ61">
        <v>12.21</v>
      </c>
      <c r="BK61">
        <v>0.77</v>
      </c>
      <c r="BL61">
        <v>0.46</v>
      </c>
    </row>
    <row r="62" spans="1:64">
      <c r="G62" t="s">
        <v>104</v>
      </c>
      <c r="H62" s="115">
        <v>748.77</v>
      </c>
      <c r="I62" s="88">
        <v>128.58000000000001</v>
      </c>
      <c r="J62" s="88">
        <v>143.85</v>
      </c>
      <c r="K62" s="88">
        <v>69.349999999999994</v>
      </c>
      <c r="L62" s="88">
        <v>8.24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13</v>
      </c>
      <c r="X62">
        <v>0</v>
      </c>
      <c r="Y62">
        <v>274.17</v>
      </c>
      <c r="Z62">
        <v>0</v>
      </c>
      <c r="AA62">
        <v>41.42</v>
      </c>
      <c r="AB62">
        <v>0.39</v>
      </c>
      <c r="AC62">
        <v>62.61</v>
      </c>
      <c r="AD62">
        <v>14.45</v>
      </c>
      <c r="AE62">
        <v>0</v>
      </c>
      <c r="AF62">
        <v>0.36</v>
      </c>
      <c r="AG62">
        <v>10</v>
      </c>
      <c r="AH62">
        <v>0</v>
      </c>
      <c r="AI62">
        <v>24.08</v>
      </c>
      <c r="AJ62">
        <v>66.849999999999994</v>
      </c>
      <c r="AK62">
        <v>11.04</v>
      </c>
      <c r="AL62">
        <v>9.92</v>
      </c>
      <c r="AM62">
        <v>33.72</v>
      </c>
      <c r="AN62">
        <v>24.92</v>
      </c>
      <c r="AO62">
        <v>0.77</v>
      </c>
      <c r="AP62">
        <v>0.73</v>
      </c>
      <c r="AQ62">
        <v>8.24</v>
      </c>
      <c r="AR62">
        <v>0</v>
      </c>
      <c r="AS62">
        <v>72</v>
      </c>
      <c r="AT62">
        <v>0</v>
      </c>
      <c r="AU62">
        <v>0.73</v>
      </c>
      <c r="AV62">
        <v>0</v>
      </c>
      <c r="AW62">
        <v>6.74</v>
      </c>
      <c r="AX62">
        <v>33.630000000000003</v>
      </c>
      <c r="AY62">
        <v>49.85</v>
      </c>
      <c r="AZ62">
        <v>168</v>
      </c>
      <c r="BA62">
        <v>0.62</v>
      </c>
      <c r="BB62">
        <v>0</v>
      </c>
      <c r="BC62">
        <v>48.16</v>
      </c>
      <c r="BD62">
        <v>0</v>
      </c>
      <c r="BE62">
        <v>115.6</v>
      </c>
      <c r="BF62">
        <v>2.89</v>
      </c>
      <c r="BG62">
        <v>0.46</v>
      </c>
      <c r="BH62">
        <v>0</v>
      </c>
      <c r="BI62">
        <v>0</v>
      </c>
      <c r="BJ62">
        <v>12.21</v>
      </c>
      <c r="BK62">
        <v>0.77</v>
      </c>
      <c r="BL62">
        <v>0.46</v>
      </c>
    </row>
    <row r="63" spans="1:64">
      <c r="G63" t="s">
        <v>105</v>
      </c>
      <c r="H63" s="115">
        <v>742.41000000000008</v>
      </c>
      <c r="I63" s="88">
        <v>124.98000000000002</v>
      </c>
      <c r="J63" s="88">
        <v>143.85</v>
      </c>
      <c r="K63" s="88">
        <v>69.349999999999994</v>
      </c>
      <c r="L63" s="88">
        <v>8.09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13</v>
      </c>
      <c r="X63">
        <v>0</v>
      </c>
      <c r="Y63">
        <v>274.17</v>
      </c>
      <c r="Z63">
        <v>0</v>
      </c>
      <c r="AA63">
        <v>41.42</v>
      </c>
      <c r="AB63">
        <v>0.39</v>
      </c>
      <c r="AC63">
        <v>62.61</v>
      </c>
      <c r="AD63">
        <v>14.45</v>
      </c>
      <c r="AE63">
        <v>0</v>
      </c>
      <c r="AF63">
        <v>0.36</v>
      </c>
      <c r="AG63">
        <v>0</v>
      </c>
      <c r="AH63">
        <v>0</v>
      </c>
      <c r="AI63">
        <v>24.08</v>
      </c>
      <c r="AJ63">
        <v>66.849999999999994</v>
      </c>
      <c r="AK63">
        <v>11.04</v>
      </c>
      <c r="AL63">
        <v>9.92</v>
      </c>
      <c r="AM63">
        <v>33.72</v>
      </c>
      <c r="AN63">
        <v>24.92</v>
      </c>
      <c r="AO63">
        <v>0.77</v>
      </c>
      <c r="AP63">
        <v>0.73</v>
      </c>
      <c r="AQ63">
        <v>8.09</v>
      </c>
      <c r="AR63">
        <v>0</v>
      </c>
      <c r="AS63">
        <v>68.400000000000006</v>
      </c>
      <c r="AT63">
        <v>0</v>
      </c>
      <c r="AU63">
        <v>0.73</v>
      </c>
      <c r="AV63">
        <v>0</v>
      </c>
      <c r="AW63">
        <v>6.74</v>
      </c>
      <c r="AX63">
        <v>35.67</v>
      </c>
      <c r="AY63">
        <v>49.85</v>
      </c>
      <c r="AZ63">
        <v>159.6</v>
      </c>
      <c r="BA63">
        <v>0.62</v>
      </c>
      <c r="BB63">
        <v>0</v>
      </c>
      <c r="BC63">
        <v>48.16</v>
      </c>
      <c r="BD63">
        <v>0</v>
      </c>
      <c r="BE63">
        <v>115.6</v>
      </c>
      <c r="BF63">
        <v>2.89</v>
      </c>
      <c r="BG63">
        <v>0.46</v>
      </c>
      <c r="BH63">
        <v>0</v>
      </c>
      <c r="BI63">
        <v>0</v>
      </c>
      <c r="BJ63">
        <v>12.21</v>
      </c>
      <c r="BK63">
        <v>0.77</v>
      </c>
      <c r="BL63">
        <v>0.46</v>
      </c>
    </row>
    <row r="64" spans="1:64">
      <c r="G64" t="s">
        <v>106</v>
      </c>
      <c r="H64" s="115">
        <v>728.41000000000008</v>
      </c>
      <c r="I64" s="88">
        <v>118.97999999999999</v>
      </c>
      <c r="J64" s="88">
        <v>143.85</v>
      </c>
      <c r="K64" s="88">
        <v>69.349999999999994</v>
      </c>
      <c r="L64" s="88">
        <v>7.9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13</v>
      </c>
      <c r="X64">
        <v>0</v>
      </c>
      <c r="Y64">
        <v>274.17</v>
      </c>
      <c r="Z64">
        <v>0</v>
      </c>
      <c r="AA64">
        <v>41.42</v>
      </c>
      <c r="AB64">
        <v>0.39</v>
      </c>
      <c r="AC64">
        <v>62.61</v>
      </c>
      <c r="AD64">
        <v>14.45</v>
      </c>
      <c r="AE64">
        <v>0</v>
      </c>
      <c r="AF64">
        <v>0.36</v>
      </c>
      <c r="AG64">
        <v>0</v>
      </c>
      <c r="AH64">
        <v>0</v>
      </c>
      <c r="AI64">
        <v>24.08</v>
      </c>
      <c r="AJ64">
        <v>66.849999999999994</v>
      </c>
      <c r="AK64">
        <v>11.04</v>
      </c>
      <c r="AL64">
        <v>9.92</v>
      </c>
      <c r="AM64">
        <v>33.72</v>
      </c>
      <c r="AN64">
        <v>24.92</v>
      </c>
      <c r="AO64">
        <v>0.77</v>
      </c>
      <c r="AP64">
        <v>0.73</v>
      </c>
      <c r="AQ64">
        <v>7.9</v>
      </c>
      <c r="AR64">
        <v>0</v>
      </c>
      <c r="AS64">
        <v>62.4</v>
      </c>
      <c r="AT64">
        <v>0</v>
      </c>
      <c r="AU64">
        <v>0.73</v>
      </c>
      <c r="AV64">
        <v>0</v>
      </c>
      <c r="AW64">
        <v>6.74</v>
      </c>
      <c r="AX64">
        <v>35.67</v>
      </c>
      <c r="AY64">
        <v>49.85</v>
      </c>
      <c r="AZ64">
        <v>145.6</v>
      </c>
      <c r="BA64">
        <v>0.62</v>
      </c>
      <c r="BB64">
        <v>0</v>
      </c>
      <c r="BC64">
        <v>48.16</v>
      </c>
      <c r="BD64">
        <v>0</v>
      </c>
      <c r="BE64">
        <v>115.6</v>
      </c>
      <c r="BF64">
        <v>2.89</v>
      </c>
      <c r="BG64">
        <v>0.46</v>
      </c>
      <c r="BH64">
        <v>0</v>
      </c>
      <c r="BI64">
        <v>0</v>
      </c>
      <c r="BJ64">
        <v>12.21</v>
      </c>
      <c r="BK64">
        <v>0.77</v>
      </c>
      <c r="BL64">
        <v>0.46</v>
      </c>
    </row>
    <row r="65" spans="7:64">
      <c r="G65" t="s">
        <v>107</v>
      </c>
      <c r="H65" s="115">
        <v>718.61000000000013</v>
      </c>
      <c r="I65" s="88">
        <v>114.78</v>
      </c>
      <c r="J65" s="88">
        <v>143.85</v>
      </c>
      <c r="K65" s="88">
        <v>69.349999999999994</v>
      </c>
      <c r="L65" s="88">
        <v>7.27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13</v>
      </c>
      <c r="X65">
        <v>0</v>
      </c>
      <c r="Y65">
        <v>274.17</v>
      </c>
      <c r="Z65">
        <v>0</v>
      </c>
      <c r="AA65">
        <v>41.42</v>
      </c>
      <c r="AB65">
        <v>0.39</v>
      </c>
      <c r="AC65">
        <v>62.61</v>
      </c>
      <c r="AD65">
        <v>14.45</v>
      </c>
      <c r="AE65">
        <v>0</v>
      </c>
      <c r="AF65">
        <v>0.36</v>
      </c>
      <c r="AG65">
        <v>0</v>
      </c>
      <c r="AH65">
        <v>0</v>
      </c>
      <c r="AI65">
        <v>24.08</v>
      </c>
      <c r="AJ65">
        <v>66.849999999999994</v>
      </c>
      <c r="AK65">
        <v>11.04</v>
      </c>
      <c r="AL65">
        <v>9.92</v>
      </c>
      <c r="AM65">
        <v>33.72</v>
      </c>
      <c r="AN65">
        <v>24.92</v>
      </c>
      <c r="AO65">
        <v>0.77</v>
      </c>
      <c r="AP65">
        <v>0.73</v>
      </c>
      <c r="AQ65">
        <v>7.27</v>
      </c>
      <c r="AR65">
        <v>0</v>
      </c>
      <c r="AS65">
        <v>58.2</v>
      </c>
      <c r="AT65">
        <v>0</v>
      </c>
      <c r="AU65">
        <v>0.73</v>
      </c>
      <c r="AV65">
        <v>0</v>
      </c>
      <c r="AW65">
        <v>6.74</v>
      </c>
      <c r="AX65">
        <v>35.67</v>
      </c>
      <c r="AY65">
        <v>49.85</v>
      </c>
      <c r="AZ65">
        <v>135.80000000000001</v>
      </c>
      <c r="BA65">
        <v>0.62</v>
      </c>
      <c r="BB65">
        <v>0</v>
      </c>
      <c r="BC65">
        <v>48.16</v>
      </c>
      <c r="BD65">
        <v>0</v>
      </c>
      <c r="BE65">
        <v>115.6</v>
      </c>
      <c r="BF65">
        <v>2.89</v>
      </c>
      <c r="BG65">
        <v>0.46</v>
      </c>
      <c r="BH65">
        <v>0</v>
      </c>
      <c r="BI65">
        <v>0</v>
      </c>
      <c r="BJ65">
        <v>12.21</v>
      </c>
      <c r="BK65">
        <v>0.77</v>
      </c>
      <c r="BL65">
        <v>0.46</v>
      </c>
    </row>
    <row r="66" spans="7:64">
      <c r="G66" t="s">
        <v>108</v>
      </c>
      <c r="H66" s="115">
        <v>706.71</v>
      </c>
      <c r="I66" s="88">
        <v>109.68</v>
      </c>
      <c r="J66" s="88">
        <v>143.85</v>
      </c>
      <c r="K66" s="88">
        <v>69.349999999999994</v>
      </c>
      <c r="L66" s="88">
        <v>6.31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13</v>
      </c>
      <c r="X66">
        <v>0</v>
      </c>
      <c r="Y66">
        <v>274.17</v>
      </c>
      <c r="Z66">
        <v>0</v>
      </c>
      <c r="AA66">
        <v>41.42</v>
      </c>
      <c r="AB66">
        <v>0.39</v>
      </c>
      <c r="AC66">
        <v>62.61</v>
      </c>
      <c r="AD66">
        <v>14.45</v>
      </c>
      <c r="AE66">
        <v>0</v>
      </c>
      <c r="AF66">
        <v>0.36</v>
      </c>
      <c r="AG66">
        <v>0</v>
      </c>
      <c r="AH66">
        <v>0</v>
      </c>
      <c r="AI66">
        <v>24.08</v>
      </c>
      <c r="AJ66">
        <v>66.849999999999994</v>
      </c>
      <c r="AK66">
        <v>11.04</v>
      </c>
      <c r="AL66">
        <v>9.92</v>
      </c>
      <c r="AM66">
        <v>33.72</v>
      </c>
      <c r="AN66">
        <v>24.92</v>
      </c>
      <c r="AO66">
        <v>0.77</v>
      </c>
      <c r="AP66">
        <v>0.73</v>
      </c>
      <c r="AQ66">
        <v>6.31</v>
      </c>
      <c r="AR66">
        <v>0</v>
      </c>
      <c r="AS66">
        <v>53.1</v>
      </c>
      <c r="AT66">
        <v>0</v>
      </c>
      <c r="AU66">
        <v>0.73</v>
      </c>
      <c r="AV66">
        <v>0</v>
      </c>
      <c r="AW66">
        <v>6.74</v>
      </c>
      <c r="AX66">
        <v>35.67</v>
      </c>
      <c r="AY66">
        <v>49.85</v>
      </c>
      <c r="AZ66">
        <v>123.9</v>
      </c>
      <c r="BA66">
        <v>0.62</v>
      </c>
      <c r="BB66">
        <v>0</v>
      </c>
      <c r="BC66">
        <v>48.16</v>
      </c>
      <c r="BD66">
        <v>0</v>
      </c>
      <c r="BE66">
        <v>115.6</v>
      </c>
      <c r="BF66">
        <v>2.89</v>
      </c>
      <c r="BG66">
        <v>0.46</v>
      </c>
      <c r="BH66">
        <v>0</v>
      </c>
      <c r="BI66">
        <v>0</v>
      </c>
      <c r="BJ66">
        <v>12.21</v>
      </c>
      <c r="BK66">
        <v>0.77</v>
      </c>
      <c r="BL66">
        <v>0.46</v>
      </c>
    </row>
    <row r="67" spans="7:64">
      <c r="G67" t="s">
        <v>109</v>
      </c>
      <c r="H67" s="115">
        <v>695.83</v>
      </c>
      <c r="I67" s="88">
        <v>104.58000000000001</v>
      </c>
      <c r="J67" s="88">
        <v>143.85</v>
      </c>
      <c r="K67" s="88">
        <v>69.349999999999994</v>
      </c>
      <c r="L67" s="88">
        <v>5.73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13</v>
      </c>
      <c r="X67">
        <v>0</v>
      </c>
      <c r="Y67">
        <v>274.17</v>
      </c>
      <c r="Z67">
        <v>0</v>
      </c>
      <c r="AA67">
        <v>41.42</v>
      </c>
      <c r="AB67">
        <v>0.39</v>
      </c>
      <c r="AC67">
        <v>62.61</v>
      </c>
      <c r="AD67">
        <v>14.45</v>
      </c>
      <c r="AE67">
        <v>0</v>
      </c>
      <c r="AF67">
        <v>0.36</v>
      </c>
      <c r="AG67">
        <v>0</v>
      </c>
      <c r="AH67">
        <v>0</v>
      </c>
      <c r="AI67">
        <v>24.08</v>
      </c>
      <c r="AJ67">
        <v>66.849999999999994</v>
      </c>
      <c r="AK67">
        <v>11.04</v>
      </c>
      <c r="AL67">
        <v>9.92</v>
      </c>
      <c r="AM67">
        <v>33.72</v>
      </c>
      <c r="AN67">
        <v>24.92</v>
      </c>
      <c r="AO67">
        <v>0.77</v>
      </c>
      <c r="AP67">
        <v>0.73</v>
      </c>
      <c r="AQ67">
        <v>5.73</v>
      </c>
      <c r="AR67">
        <v>0</v>
      </c>
      <c r="AS67">
        <v>48</v>
      </c>
      <c r="AT67">
        <v>0</v>
      </c>
      <c r="AU67">
        <v>0.73</v>
      </c>
      <c r="AV67">
        <v>0</v>
      </c>
      <c r="AW67">
        <v>6.74</v>
      </c>
      <c r="AX67">
        <v>36.69</v>
      </c>
      <c r="AY67">
        <v>49.85</v>
      </c>
      <c r="AZ67">
        <v>112</v>
      </c>
      <c r="BA67">
        <v>0.62</v>
      </c>
      <c r="BB67">
        <v>0</v>
      </c>
      <c r="BC67">
        <v>48.16</v>
      </c>
      <c r="BD67">
        <v>0</v>
      </c>
      <c r="BE67">
        <v>115.6</v>
      </c>
      <c r="BF67">
        <v>2.89</v>
      </c>
      <c r="BG67">
        <v>0.46</v>
      </c>
      <c r="BH67">
        <v>0</v>
      </c>
      <c r="BI67">
        <v>0</v>
      </c>
      <c r="BJ67">
        <v>12.21</v>
      </c>
      <c r="BK67">
        <v>0.77</v>
      </c>
      <c r="BL67">
        <v>0.46</v>
      </c>
    </row>
    <row r="68" spans="7:64">
      <c r="G68" t="s">
        <v>110</v>
      </c>
      <c r="H68" s="115">
        <v>680.43000000000006</v>
      </c>
      <c r="I68" s="88">
        <v>97.97999999999999</v>
      </c>
      <c r="J68" s="88">
        <v>143.85</v>
      </c>
      <c r="K68" s="88">
        <v>69.349999999999994</v>
      </c>
      <c r="L68" s="88">
        <v>5.35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13</v>
      </c>
      <c r="X68">
        <v>0</v>
      </c>
      <c r="Y68">
        <v>274.17</v>
      </c>
      <c r="Z68">
        <v>0</v>
      </c>
      <c r="AA68">
        <v>41.42</v>
      </c>
      <c r="AB68">
        <v>0.39</v>
      </c>
      <c r="AC68">
        <v>62.61</v>
      </c>
      <c r="AD68">
        <v>14.45</v>
      </c>
      <c r="AE68">
        <v>0</v>
      </c>
      <c r="AF68">
        <v>0.36</v>
      </c>
      <c r="AG68">
        <v>0</v>
      </c>
      <c r="AH68">
        <v>0</v>
      </c>
      <c r="AI68">
        <v>24.08</v>
      </c>
      <c r="AJ68">
        <v>66.849999999999994</v>
      </c>
      <c r="AK68">
        <v>11.04</v>
      </c>
      <c r="AL68">
        <v>9.92</v>
      </c>
      <c r="AM68">
        <v>33.72</v>
      </c>
      <c r="AN68">
        <v>24.92</v>
      </c>
      <c r="AO68">
        <v>0.77</v>
      </c>
      <c r="AP68">
        <v>0.73</v>
      </c>
      <c r="AQ68">
        <v>5.35</v>
      </c>
      <c r="AR68">
        <v>0</v>
      </c>
      <c r="AS68">
        <v>41.4</v>
      </c>
      <c r="AT68">
        <v>0</v>
      </c>
      <c r="AU68">
        <v>0.73</v>
      </c>
      <c r="AV68">
        <v>0</v>
      </c>
      <c r="AW68">
        <v>6.74</v>
      </c>
      <c r="AX68">
        <v>36.69</v>
      </c>
      <c r="AY68">
        <v>49.85</v>
      </c>
      <c r="AZ68">
        <v>96.6</v>
      </c>
      <c r="BA68">
        <v>0.62</v>
      </c>
      <c r="BB68">
        <v>0</v>
      </c>
      <c r="BC68">
        <v>48.16</v>
      </c>
      <c r="BD68">
        <v>0</v>
      </c>
      <c r="BE68">
        <v>115.6</v>
      </c>
      <c r="BF68">
        <v>2.89</v>
      </c>
      <c r="BG68">
        <v>0.46</v>
      </c>
      <c r="BH68">
        <v>0</v>
      </c>
      <c r="BI68">
        <v>0</v>
      </c>
      <c r="BJ68">
        <v>12.21</v>
      </c>
      <c r="BK68">
        <v>0.77</v>
      </c>
      <c r="BL68">
        <v>0.46</v>
      </c>
    </row>
    <row r="69" spans="7:64">
      <c r="G69" t="s">
        <v>111</v>
      </c>
      <c r="H69" s="115">
        <v>667.83</v>
      </c>
      <c r="I69" s="88">
        <v>92.580000000000013</v>
      </c>
      <c r="J69" s="88">
        <v>143.85</v>
      </c>
      <c r="K69" s="88">
        <v>69.349999999999994</v>
      </c>
      <c r="L69" s="88">
        <v>4.38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13</v>
      </c>
      <c r="X69">
        <v>0</v>
      </c>
      <c r="Y69">
        <v>274.17</v>
      </c>
      <c r="Z69">
        <v>0</v>
      </c>
      <c r="AA69">
        <v>41.42</v>
      </c>
      <c r="AB69">
        <v>0.39</v>
      </c>
      <c r="AC69">
        <v>62.61</v>
      </c>
      <c r="AD69">
        <v>14.45</v>
      </c>
      <c r="AE69">
        <v>0</v>
      </c>
      <c r="AF69">
        <v>0.36</v>
      </c>
      <c r="AG69">
        <v>0</v>
      </c>
      <c r="AH69">
        <v>0</v>
      </c>
      <c r="AI69">
        <v>24.08</v>
      </c>
      <c r="AJ69">
        <v>66.849999999999994</v>
      </c>
      <c r="AK69">
        <v>11.04</v>
      </c>
      <c r="AL69">
        <v>9.92</v>
      </c>
      <c r="AM69">
        <v>33.72</v>
      </c>
      <c r="AN69">
        <v>24.92</v>
      </c>
      <c r="AO69">
        <v>0.77</v>
      </c>
      <c r="AP69">
        <v>0.73</v>
      </c>
      <c r="AQ69">
        <v>4.38</v>
      </c>
      <c r="AR69">
        <v>0</v>
      </c>
      <c r="AS69">
        <v>36</v>
      </c>
      <c r="AT69">
        <v>0</v>
      </c>
      <c r="AU69">
        <v>0.73</v>
      </c>
      <c r="AV69">
        <v>0</v>
      </c>
      <c r="AW69">
        <v>6.74</v>
      </c>
      <c r="AX69">
        <v>36.69</v>
      </c>
      <c r="AY69">
        <v>49.85</v>
      </c>
      <c r="AZ69">
        <v>84</v>
      </c>
      <c r="BA69">
        <v>0.62</v>
      </c>
      <c r="BB69">
        <v>0</v>
      </c>
      <c r="BC69">
        <v>48.16</v>
      </c>
      <c r="BD69">
        <v>0</v>
      </c>
      <c r="BE69">
        <v>115.6</v>
      </c>
      <c r="BF69">
        <v>2.89</v>
      </c>
      <c r="BG69">
        <v>0.46</v>
      </c>
      <c r="BH69">
        <v>0</v>
      </c>
      <c r="BI69">
        <v>0</v>
      </c>
      <c r="BJ69">
        <v>12.21</v>
      </c>
      <c r="BK69">
        <v>0.77</v>
      </c>
      <c r="BL69">
        <v>0.46</v>
      </c>
    </row>
    <row r="70" spans="7:64">
      <c r="G70" t="s">
        <v>112</v>
      </c>
      <c r="H70" s="115">
        <v>653.83000000000004</v>
      </c>
      <c r="I70" s="88">
        <v>86.580000000000013</v>
      </c>
      <c r="J70" s="88">
        <v>143.85</v>
      </c>
      <c r="K70" s="88">
        <v>69.349999999999994</v>
      </c>
      <c r="L70" s="88">
        <v>3.9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13</v>
      </c>
      <c r="X70">
        <v>0</v>
      </c>
      <c r="Y70">
        <v>274.17</v>
      </c>
      <c r="Z70">
        <v>0</v>
      </c>
      <c r="AA70">
        <v>41.42</v>
      </c>
      <c r="AB70">
        <v>0.39</v>
      </c>
      <c r="AC70">
        <v>62.61</v>
      </c>
      <c r="AD70">
        <v>14.45</v>
      </c>
      <c r="AE70">
        <v>0</v>
      </c>
      <c r="AF70">
        <v>0.36</v>
      </c>
      <c r="AG70">
        <v>0</v>
      </c>
      <c r="AH70">
        <v>0</v>
      </c>
      <c r="AI70">
        <v>24.08</v>
      </c>
      <c r="AJ70">
        <v>66.849999999999994</v>
      </c>
      <c r="AK70">
        <v>11.04</v>
      </c>
      <c r="AL70">
        <v>9.92</v>
      </c>
      <c r="AM70">
        <v>33.72</v>
      </c>
      <c r="AN70">
        <v>24.92</v>
      </c>
      <c r="AO70">
        <v>0.77</v>
      </c>
      <c r="AP70">
        <v>0.73</v>
      </c>
      <c r="AQ70">
        <v>3.9</v>
      </c>
      <c r="AR70">
        <v>0</v>
      </c>
      <c r="AS70">
        <v>30</v>
      </c>
      <c r="AT70">
        <v>0</v>
      </c>
      <c r="AU70">
        <v>0.73</v>
      </c>
      <c r="AV70">
        <v>0</v>
      </c>
      <c r="AW70">
        <v>6.74</v>
      </c>
      <c r="AX70">
        <v>36.69</v>
      </c>
      <c r="AY70">
        <v>49.85</v>
      </c>
      <c r="AZ70">
        <v>70</v>
      </c>
      <c r="BA70">
        <v>0.62</v>
      </c>
      <c r="BB70">
        <v>0</v>
      </c>
      <c r="BC70">
        <v>48.16</v>
      </c>
      <c r="BD70">
        <v>0</v>
      </c>
      <c r="BE70">
        <v>115.6</v>
      </c>
      <c r="BF70">
        <v>2.89</v>
      </c>
      <c r="BG70">
        <v>0.46</v>
      </c>
      <c r="BH70">
        <v>0</v>
      </c>
      <c r="BI70">
        <v>0</v>
      </c>
      <c r="BJ70">
        <v>12.21</v>
      </c>
      <c r="BK70">
        <v>0.77</v>
      </c>
      <c r="BL70">
        <v>0.46</v>
      </c>
    </row>
    <row r="71" spans="7:64">
      <c r="G71" t="s">
        <v>113</v>
      </c>
      <c r="H71" s="115">
        <v>636.33000000000004</v>
      </c>
      <c r="I71" s="88">
        <v>79.080000000000013</v>
      </c>
      <c r="J71" s="88">
        <v>143.85</v>
      </c>
      <c r="K71" s="88">
        <v>69.349999999999994</v>
      </c>
      <c r="L71" s="88">
        <v>3.03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13</v>
      </c>
      <c r="X71">
        <v>0</v>
      </c>
      <c r="Y71">
        <v>274.17</v>
      </c>
      <c r="Z71">
        <v>0</v>
      </c>
      <c r="AA71">
        <v>41.42</v>
      </c>
      <c r="AB71">
        <v>0.39</v>
      </c>
      <c r="AC71">
        <v>62.61</v>
      </c>
      <c r="AD71">
        <v>14.45</v>
      </c>
      <c r="AE71">
        <v>0</v>
      </c>
      <c r="AF71">
        <v>0.36</v>
      </c>
      <c r="AG71">
        <v>0</v>
      </c>
      <c r="AH71">
        <v>0</v>
      </c>
      <c r="AI71">
        <v>24.08</v>
      </c>
      <c r="AJ71">
        <v>66.849999999999994</v>
      </c>
      <c r="AK71">
        <v>11.04</v>
      </c>
      <c r="AL71">
        <v>9.92</v>
      </c>
      <c r="AM71">
        <v>33.72</v>
      </c>
      <c r="AN71">
        <v>24.92</v>
      </c>
      <c r="AO71">
        <v>0.77</v>
      </c>
      <c r="AP71">
        <v>0.73</v>
      </c>
      <c r="AQ71">
        <v>3.03</v>
      </c>
      <c r="AR71">
        <v>0</v>
      </c>
      <c r="AS71">
        <v>22.5</v>
      </c>
      <c r="AT71">
        <v>0</v>
      </c>
      <c r="AU71">
        <v>0.73</v>
      </c>
      <c r="AV71">
        <v>0</v>
      </c>
      <c r="AW71">
        <v>6.74</v>
      </c>
      <c r="AX71">
        <v>36.69</v>
      </c>
      <c r="AY71">
        <v>49.85</v>
      </c>
      <c r="AZ71">
        <v>52.5</v>
      </c>
      <c r="BA71">
        <v>0.62</v>
      </c>
      <c r="BB71">
        <v>0</v>
      </c>
      <c r="BC71">
        <v>48.16</v>
      </c>
      <c r="BD71">
        <v>0</v>
      </c>
      <c r="BE71">
        <v>115.6</v>
      </c>
      <c r="BF71">
        <v>2.89</v>
      </c>
      <c r="BG71">
        <v>0.46</v>
      </c>
      <c r="BH71">
        <v>0</v>
      </c>
      <c r="BI71">
        <v>0</v>
      </c>
      <c r="BJ71">
        <v>12.21</v>
      </c>
      <c r="BK71">
        <v>0.77</v>
      </c>
      <c r="BL71">
        <v>0.46</v>
      </c>
    </row>
    <row r="72" spans="7:64">
      <c r="G72" t="s">
        <v>114</v>
      </c>
      <c r="H72" s="115">
        <v>623.73</v>
      </c>
      <c r="I72" s="88">
        <v>73.680000000000007</v>
      </c>
      <c r="J72" s="88">
        <v>143.85</v>
      </c>
      <c r="K72" s="88">
        <v>69.349999999999994</v>
      </c>
      <c r="L72" s="88">
        <v>1.78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13</v>
      </c>
      <c r="X72">
        <v>0</v>
      </c>
      <c r="Y72">
        <v>274.17</v>
      </c>
      <c r="Z72">
        <v>0</v>
      </c>
      <c r="AA72">
        <v>41.42</v>
      </c>
      <c r="AB72">
        <v>0.39</v>
      </c>
      <c r="AC72">
        <v>62.61</v>
      </c>
      <c r="AD72">
        <v>14.45</v>
      </c>
      <c r="AE72">
        <v>0</v>
      </c>
      <c r="AF72">
        <v>0.36</v>
      </c>
      <c r="AG72">
        <v>0</v>
      </c>
      <c r="AH72">
        <v>0</v>
      </c>
      <c r="AI72">
        <v>24.08</v>
      </c>
      <c r="AJ72">
        <v>66.849999999999994</v>
      </c>
      <c r="AK72">
        <v>11.04</v>
      </c>
      <c r="AL72">
        <v>9.92</v>
      </c>
      <c r="AM72">
        <v>33.72</v>
      </c>
      <c r="AN72">
        <v>24.92</v>
      </c>
      <c r="AO72">
        <v>0.77</v>
      </c>
      <c r="AP72">
        <v>0.73</v>
      </c>
      <c r="AQ72">
        <v>1.78</v>
      </c>
      <c r="AR72">
        <v>0</v>
      </c>
      <c r="AS72">
        <v>17.100000000000001</v>
      </c>
      <c r="AT72">
        <v>0</v>
      </c>
      <c r="AU72">
        <v>0.73</v>
      </c>
      <c r="AV72">
        <v>0</v>
      </c>
      <c r="AW72">
        <v>6.74</v>
      </c>
      <c r="AX72">
        <v>36.69</v>
      </c>
      <c r="AY72">
        <v>49.85</v>
      </c>
      <c r="AZ72">
        <v>39.9</v>
      </c>
      <c r="BA72">
        <v>0.62</v>
      </c>
      <c r="BB72">
        <v>0</v>
      </c>
      <c r="BC72">
        <v>48.16</v>
      </c>
      <c r="BD72">
        <v>0</v>
      </c>
      <c r="BE72">
        <v>115.6</v>
      </c>
      <c r="BF72">
        <v>2.89</v>
      </c>
      <c r="BG72">
        <v>0.46</v>
      </c>
      <c r="BH72">
        <v>0</v>
      </c>
      <c r="BI72">
        <v>0</v>
      </c>
      <c r="BJ72">
        <v>12.21</v>
      </c>
      <c r="BK72">
        <v>0.77</v>
      </c>
      <c r="BL72">
        <v>0.46</v>
      </c>
    </row>
    <row r="73" spans="7:64">
      <c r="G73" t="s">
        <v>115</v>
      </c>
      <c r="H73" s="115">
        <v>615.33000000000004</v>
      </c>
      <c r="I73" s="88">
        <v>70.08</v>
      </c>
      <c r="J73" s="88">
        <v>210.71</v>
      </c>
      <c r="K73" s="88">
        <v>69.349999999999994</v>
      </c>
      <c r="L73" s="88">
        <v>1.2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13</v>
      </c>
      <c r="X73">
        <v>0</v>
      </c>
      <c r="Y73">
        <v>274.17</v>
      </c>
      <c r="Z73">
        <v>0</v>
      </c>
      <c r="AA73">
        <v>41.42</v>
      </c>
      <c r="AB73">
        <v>0.39</v>
      </c>
      <c r="AC73">
        <v>62.61</v>
      </c>
      <c r="AD73">
        <v>14.45</v>
      </c>
      <c r="AE73">
        <v>0</v>
      </c>
      <c r="AF73">
        <v>0.36</v>
      </c>
      <c r="AG73">
        <v>0</v>
      </c>
      <c r="AH73">
        <v>0</v>
      </c>
      <c r="AI73">
        <v>24.08</v>
      </c>
      <c r="AJ73">
        <v>133.71</v>
      </c>
      <c r="AK73">
        <v>11.04</v>
      </c>
      <c r="AL73">
        <v>9.92</v>
      </c>
      <c r="AM73">
        <v>33.72</v>
      </c>
      <c r="AN73">
        <v>24.92</v>
      </c>
      <c r="AO73">
        <v>0.77</v>
      </c>
      <c r="AP73">
        <v>0.73</v>
      </c>
      <c r="AQ73">
        <v>1.2</v>
      </c>
      <c r="AR73">
        <v>0</v>
      </c>
      <c r="AS73">
        <v>13.5</v>
      </c>
      <c r="AT73">
        <v>0</v>
      </c>
      <c r="AU73">
        <v>0.73</v>
      </c>
      <c r="AV73">
        <v>0</v>
      </c>
      <c r="AW73">
        <v>6.74</v>
      </c>
      <c r="AX73">
        <v>36.69</v>
      </c>
      <c r="AY73">
        <v>49.85</v>
      </c>
      <c r="AZ73">
        <v>31.5</v>
      </c>
      <c r="BA73">
        <v>0.62</v>
      </c>
      <c r="BB73">
        <v>0</v>
      </c>
      <c r="BC73">
        <v>48.16</v>
      </c>
      <c r="BD73">
        <v>0</v>
      </c>
      <c r="BE73">
        <v>115.6</v>
      </c>
      <c r="BF73">
        <v>2.89</v>
      </c>
      <c r="BG73">
        <v>0.46</v>
      </c>
      <c r="BH73">
        <v>0</v>
      </c>
      <c r="BI73">
        <v>0</v>
      </c>
      <c r="BJ73">
        <v>12.21</v>
      </c>
      <c r="BK73">
        <v>0.77</v>
      </c>
      <c r="BL73">
        <v>0.46</v>
      </c>
    </row>
    <row r="74" spans="7:64">
      <c r="G74" t="s">
        <v>116</v>
      </c>
      <c r="H74" s="115">
        <v>611.83000000000004</v>
      </c>
      <c r="I74" s="88">
        <v>68.58</v>
      </c>
      <c r="J74" s="88">
        <v>210.71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13</v>
      </c>
      <c r="X74">
        <v>0</v>
      </c>
      <c r="Y74">
        <v>274.17</v>
      </c>
      <c r="Z74">
        <v>0</v>
      </c>
      <c r="AA74">
        <v>41.42</v>
      </c>
      <c r="AB74">
        <v>0.39</v>
      </c>
      <c r="AC74">
        <v>62.61</v>
      </c>
      <c r="AD74">
        <v>14.45</v>
      </c>
      <c r="AE74">
        <v>0</v>
      </c>
      <c r="AF74">
        <v>0.36</v>
      </c>
      <c r="AG74">
        <v>0</v>
      </c>
      <c r="AH74">
        <v>0</v>
      </c>
      <c r="AI74">
        <v>24.08</v>
      </c>
      <c r="AJ74">
        <v>133.71</v>
      </c>
      <c r="AK74">
        <v>11.04</v>
      </c>
      <c r="AL74">
        <v>9.92</v>
      </c>
      <c r="AM74">
        <v>33.72</v>
      </c>
      <c r="AN74">
        <v>24.92</v>
      </c>
      <c r="AO74">
        <v>0.77</v>
      </c>
      <c r="AP74">
        <v>0.73</v>
      </c>
      <c r="AQ74">
        <v>0.55000000000000004</v>
      </c>
      <c r="AR74">
        <v>0</v>
      </c>
      <c r="AS74">
        <v>12</v>
      </c>
      <c r="AT74">
        <v>0</v>
      </c>
      <c r="AU74">
        <v>0.73</v>
      </c>
      <c r="AV74">
        <v>0</v>
      </c>
      <c r="AW74">
        <v>6.74</v>
      </c>
      <c r="AX74">
        <v>36.69</v>
      </c>
      <c r="AY74">
        <v>49.85</v>
      </c>
      <c r="AZ74">
        <v>28</v>
      </c>
      <c r="BA74">
        <v>0.62</v>
      </c>
      <c r="BB74">
        <v>0</v>
      </c>
      <c r="BC74">
        <v>48.16</v>
      </c>
      <c r="BD74">
        <v>0</v>
      </c>
      <c r="BE74">
        <v>115.6</v>
      </c>
      <c r="BF74">
        <v>2.89</v>
      </c>
      <c r="BG74">
        <v>0.46</v>
      </c>
      <c r="BH74">
        <v>0</v>
      </c>
      <c r="BI74">
        <v>0</v>
      </c>
      <c r="BJ74">
        <v>12.21</v>
      </c>
      <c r="BK74">
        <v>0.77</v>
      </c>
      <c r="BL74">
        <v>0.46</v>
      </c>
    </row>
    <row r="75" spans="7:64">
      <c r="G75" t="s">
        <v>117</v>
      </c>
      <c r="H75" s="115">
        <v>602.79000000000008</v>
      </c>
      <c r="I75" s="88">
        <v>101.93</v>
      </c>
      <c r="J75" s="88">
        <v>269.74999999999994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13</v>
      </c>
      <c r="X75">
        <v>0</v>
      </c>
      <c r="Y75">
        <v>274.17</v>
      </c>
      <c r="Z75">
        <v>0</v>
      </c>
      <c r="AA75">
        <v>41.42</v>
      </c>
      <c r="AB75">
        <v>0.39</v>
      </c>
      <c r="AC75">
        <v>62.61</v>
      </c>
      <c r="AD75">
        <v>14.45</v>
      </c>
      <c r="AE75">
        <v>0</v>
      </c>
      <c r="AF75">
        <v>0.36</v>
      </c>
      <c r="AG75">
        <v>0</v>
      </c>
      <c r="AH75">
        <v>0</v>
      </c>
      <c r="AI75">
        <v>24.08</v>
      </c>
      <c r="AJ75">
        <v>192.66</v>
      </c>
      <c r="AK75">
        <v>11.13</v>
      </c>
      <c r="AL75">
        <v>9.92</v>
      </c>
      <c r="AM75">
        <v>33.72</v>
      </c>
      <c r="AN75">
        <v>24.92</v>
      </c>
      <c r="AO75">
        <v>0.77</v>
      </c>
      <c r="AP75">
        <v>0.73</v>
      </c>
      <c r="AQ75">
        <v>0</v>
      </c>
      <c r="AR75">
        <v>0</v>
      </c>
      <c r="AS75">
        <v>9</v>
      </c>
      <c r="AT75">
        <v>36.35</v>
      </c>
      <c r="AU75">
        <v>0.73</v>
      </c>
      <c r="AV75">
        <v>0</v>
      </c>
      <c r="AW75">
        <v>6.74</v>
      </c>
      <c r="AX75">
        <v>34.65</v>
      </c>
      <c r="AY75">
        <v>49.85</v>
      </c>
      <c r="AZ75">
        <v>21</v>
      </c>
      <c r="BA75">
        <v>0.62</v>
      </c>
      <c r="BB75">
        <v>0</v>
      </c>
      <c r="BC75">
        <v>48.16</v>
      </c>
      <c r="BD75">
        <v>0</v>
      </c>
      <c r="BE75">
        <v>115.6</v>
      </c>
      <c r="BF75">
        <v>2.89</v>
      </c>
      <c r="BG75">
        <v>0.46</v>
      </c>
      <c r="BH75">
        <v>0</v>
      </c>
      <c r="BI75">
        <v>0</v>
      </c>
      <c r="BJ75">
        <v>12.21</v>
      </c>
      <c r="BK75">
        <v>0.77</v>
      </c>
      <c r="BL75">
        <v>0.46</v>
      </c>
    </row>
    <row r="76" spans="7:64">
      <c r="G76" t="s">
        <v>118</v>
      </c>
      <c r="H76" s="115">
        <v>592.29000000000008</v>
      </c>
      <c r="I76" s="88">
        <v>97.43</v>
      </c>
      <c r="J76" s="88">
        <v>269.74999999999994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13</v>
      </c>
      <c r="X76">
        <v>0</v>
      </c>
      <c r="Y76">
        <v>274.17</v>
      </c>
      <c r="Z76">
        <v>0</v>
      </c>
      <c r="AA76">
        <v>41.42</v>
      </c>
      <c r="AB76">
        <v>0.39</v>
      </c>
      <c r="AC76">
        <v>62.61</v>
      </c>
      <c r="AD76">
        <v>14.45</v>
      </c>
      <c r="AE76">
        <v>0</v>
      </c>
      <c r="AF76">
        <v>0.36</v>
      </c>
      <c r="AG76">
        <v>0</v>
      </c>
      <c r="AH76">
        <v>0</v>
      </c>
      <c r="AI76">
        <v>24.08</v>
      </c>
      <c r="AJ76">
        <v>192.66</v>
      </c>
      <c r="AK76">
        <v>11.13</v>
      </c>
      <c r="AL76">
        <v>9.92</v>
      </c>
      <c r="AM76">
        <v>33.72</v>
      </c>
      <c r="AN76">
        <v>24.92</v>
      </c>
      <c r="AO76">
        <v>0.77</v>
      </c>
      <c r="AP76">
        <v>0.73</v>
      </c>
      <c r="AQ76">
        <v>0</v>
      </c>
      <c r="AR76">
        <v>0</v>
      </c>
      <c r="AS76">
        <v>4.5</v>
      </c>
      <c r="AT76">
        <v>36.35</v>
      </c>
      <c r="AU76">
        <v>0.73</v>
      </c>
      <c r="AV76">
        <v>0</v>
      </c>
      <c r="AW76">
        <v>6.74</v>
      </c>
      <c r="AX76">
        <v>34.65</v>
      </c>
      <c r="AY76">
        <v>49.85</v>
      </c>
      <c r="AZ76">
        <v>10.5</v>
      </c>
      <c r="BA76">
        <v>0.62</v>
      </c>
      <c r="BB76">
        <v>0</v>
      </c>
      <c r="BC76">
        <v>48.16</v>
      </c>
      <c r="BD76">
        <v>0</v>
      </c>
      <c r="BE76">
        <v>115.6</v>
      </c>
      <c r="BF76">
        <v>2.89</v>
      </c>
      <c r="BG76">
        <v>0.46</v>
      </c>
      <c r="BH76">
        <v>0</v>
      </c>
      <c r="BI76">
        <v>0</v>
      </c>
      <c r="BJ76">
        <v>12.21</v>
      </c>
      <c r="BK76">
        <v>0.77</v>
      </c>
      <c r="BL76">
        <v>0.46</v>
      </c>
    </row>
    <row r="77" spans="7:64">
      <c r="G77" t="s">
        <v>119</v>
      </c>
      <c r="H77" s="115">
        <v>588.79000000000008</v>
      </c>
      <c r="I77" s="88">
        <v>95.93</v>
      </c>
      <c r="J77" s="88">
        <v>269.74999999999994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13</v>
      </c>
      <c r="X77">
        <v>0</v>
      </c>
      <c r="Y77">
        <v>274.17</v>
      </c>
      <c r="Z77">
        <v>0</v>
      </c>
      <c r="AA77">
        <v>41.42</v>
      </c>
      <c r="AB77">
        <v>0.39</v>
      </c>
      <c r="AC77">
        <v>62.61</v>
      </c>
      <c r="AD77">
        <v>14.45</v>
      </c>
      <c r="AE77">
        <v>0</v>
      </c>
      <c r="AF77">
        <v>0.36</v>
      </c>
      <c r="AG77">
        <v>0</v>
      </c>
      <c r="AH77">
        <v>0</v>
      </c>
      <c r="AI77">
        <v>24.08</v>
      </c>
      <c r="AJ77">
        <v>192.66</v>
      </c>
      <c r="AK77">
        <v>11.13</v>
      </c>
      <c r="AL77">
        <v>9.92</v>
      </c>
      <c r="AM77">
        <v>33.72</v>
      </c>
      <c r="AN77">
        <v>24.92</v>
      </c>
      <c r="AO77">
        <v>0.77</v>
      </c>
      <c r="AP77">
        <v>0.73</v>
      </c>
      <c r="AQ77">
        <v>0</v>
      </c>
      <c r="AR77">
        <v>0</v>
      </c>
      <c r="AS77">
        <v>3</v>
      </c>
      <c r="AT77">
        <v>36.35</v>
      </c>
      <c r="AU77">
        <v>0.73</v>
      </c>
      <c r="AV77">
        <v>0</v>
      </c>
      <c r="AW77">
        <v>6.74</v>
      </c>
      <c r="AX77">
        <v>34.65</v>
      </c>
      <c r="AY77">
        <v>49.85</v>
      </c>
      <c r="AZ77">
        <v>7</v>
      </c>
      <c r="BA77">
        <v>0.62</v>
      </c>
      <c r="BB77">
        <v>0</v>
      </c>
      <c r="BC77">
        <v>48.16</v>
      </c>
      <c r="BD77">
        <v>0</v>
      </c>
      <c r="BE77">
        <v>115.6</v>
      </c>
      <c r="BF77">
        <v>2.89</v>
      </c>
      <c r="BG77">
        <v>0.46</v>
      </c>
      <c r="BH77">
        <v>0</v>
      </c>
      <c r="BI77">
        <v>0</v>
      </c>
      <c r="BJ77">
        <v>12.21</v>
      </c>
      <c r="BK77">
        <v>0.77</v>
      </c>
      <c r="BL77">
        <v>0.46</v>
      </c>
    </row>
    <row r="78" spans="7:64">
      <c r="G78" t="s">
        <v>120</v>
      </c>
      <c r="H78" s="115">
        <v>585.29000000000008</v>
      </c>
      <c r="I78" s="88">
        <v>94.43</v>
      </c>
      <c r="J78" s="88">
        <v>269.74999999999994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13</v>
      </c>
      <c r="X78">
        <v>0</v>
      </c>
      <c r="Y78">
        <v>274.17</v>
      </c>
      <c r="Z78">
        <v>0</v>
      </c>
      <c r="AA78">
        <v>41.42</v>
      </c>
      <c r="AB78">
        <v>0.39</v>
      </c>
      <c r="AC78">
        <v>62.61</v>
      </c>
      <c r="AD78">
        <v>14.45</v>
      </c>
      <c r="AE78">
        <v>0</v>
      </c>
      <c r="AF78">
        <v>0.36</v>
      </c>
      <c r="AG78">
        <v>0</v>
      </c>
      <c r="AH78">
        <v>0</v>
      </c>
      <c r="AI78">
        <v>24.08</v>
      </c>
      <c r="AJ78">
        <v>192.66</v>
      </c>
      <c r="AK78">
        <v>11.13</v>
      </c>
      <c r="AL78">
        <v>9.92</v>
      </c>
      <c r="AM78">
        <v>33.72</v>
      </c>
      <c r="AN78">
        <v>24.92</v>
      </c>
      <c r="AO78">
        <v>0.77</v>
      </c>
      <c r="AP78">
        <v>0.73</v>
      </c>
      <c r="AQ78">
        <v>0</v>
      </c>
      <c r="AR78">
        <v>0</v>
      </c>
      <c r="AS78">
        <v>1.5</v>
      </c>
      <c r="AT78">
        <v>36.35</v>
      </c>
      <c r="AU78">
        <v>0.73</v>
      </c>
      <c r="AV78">
        <v>0</v>
      </c>
      <c r="AW78">
        <v>6.74</v>
      </c>
      <c r="AX78">
        <v>34.65</v>
      </c>
      <c r="AY78">
        <v>49.85</v>
      </c>
      <c r="AZ78">
        <v>3.5</v>
      </c>
      <c r="BA78">
        <v>0.62</v>
      </c>
      <c r="BB78">
        <v>0</v>
      </c>
      <c r="BC78">
        <v>48.16</v>
      </c>
      <c r="BD78">
        <v>0</v>
      </c>
      <c r="BE78">
        <v>115.6</v>
      </c>
      <c r="BF78">
        <v>2.89</v>
      </c>
      <c r="BG78">
        <v>0.46</v>
      </c>
      <c r="BH78">
        <v>0</v>
      </c>
      <c r="BI78">
        <v>0</v>
      </c>
      <c r="BJ78">
        <v>12.21</v>
      </c>
      <c r="BK78">
        <v>0.77</v>
      </c>
      <c r="BL78">
        <v>0.46</v>
      </c>
    </row>
    <row r="79" spans="7:64">
      <c r="G79" t="s">
        <v>121</v>
      </c>
      <c r="H79" s="115">
        <v>620.79000000000008</v>
      </c>
      <c r="I79" s="88">
        <v>93.010000000000019</v>
      </c>
      <c r="J79" s="88">
        <v>269.89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13</v>
      </c>
      <c r="X79">
        <v>0</v>
      </c>
      <c r="Y79">
        <v>274.17</v>
      </c>
      <c r="Z79">
        <v>0</v>
      </c>
      <c r="AA79">
        <v>41.42</v>
      </c>
      <c r="AB79">
        <v>0.44</v>
      </c>
      <c r="AC79">
        <v>62.61</v>
      </c>
      <c r="AD79">
        <v>14.45</v>
      </c>
      <c r="AE79">
        <v>0</v>
      </c>
      <c r="AF79">
        <v>0.36</v>
      </c>
      <c r="AG79">
        <v>0</v>
      </c>
      <c r="AH79">
        <v>0</v>
      </c>
      <c r="AI79">
        <v>24.08</v>
      </c>
      <c r="AJ79">
        <v>192.66</v>
      </c>
      <c r="AK79">
        <v>11.22</v>
      </c>
      <c r="AL79">
        <v>9.92</v>
      </c>
      <c r="AM79">
        <v>33.72</v>
      </c>
      <c r="AN79">
        <v>24.92</v>
      </c>
      <c r="AO79">
        <v>0.87</v>
      </c>
      <c r="AP79">
        <v>0.81</v>
      </c>
      <c r="AQ79">
        <v>0</v>
      </c>
      <c r="AR79">
        <v>0</v>
      </c>
      <c r="AS79">
        <v>0</v>
      </c>
      <c r="AT79">
        <v>36.35</v>
      </c>
      <c r="AU79">
        <v>0.81</v>
      </c>
      <c r="AV79">
        <v>0</v>
      </c>
      <c r="AW79">
        <v>6.74</v>
      </c>
      <c r="AX79">
        <v>34.65</v>
      </c>
      <c r="AY79">
        <v>49.85</v>
      </c>
      <c r="AZ79">
        <v>0</v>
      </c>
      <c r="BA79">
        <v>0.72</v>
      </c>
      <c r="BB79">
        <v>0</v>
      </c>
      <c r="BC79">
        <v>48.16</v>
      </c>
      <c r="BD79">
        <v>0</v>
      </c>
      <c r="BE79">
        <v>115.6</v>
      </c>
      <c r="BF79">
        <v>2.89</v>
      </c>
      <c r="BG79">
        <v>0.51</v>
      </c>
      <c r="BH79">
        <v>0</v>
      </c>
      <c r="BI79">
        <v>38.53</v>
      </c>
      <c r="BJ79">
        <v>12.21</v>
      </c>
      <c r="BK79">
        <v>0.86</v>
      </c>
      <c r="BL79">
        <v>0.51</v>
      </c>
    </row>
    <row r="80" spans="7:64">
      <c r="G80" t="s">
        <v>122</v>
      </c>
      <c r="H80" s="115">
        <v>620.79000000000008</v>
      </c>
      <c r="I80" s="88">
        <v>93.010000000000019</v>
      </c>
      <c r="J80" s="88">
        <v>269.89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13</v>
      </c>
      <c r="X80">
        <v>0</v>
      </c>
      <c r="Y80">
        <v>274.17</v>
      </c>
      <c r="Z80">
        <v>0</v>
      </c>
      <c r="AA80">
        <v>41.42</v>
      </c>
      <c r="AB80">
        <v>0.44</v>
      </c>
      <c r="AC80">
        <v>62.61</v>
      </c>
      <c r="AD80">
        <v>14.45</v>
      </c>
      <c r="AE80">
        <v>0</v>
      </c>
      <c r="AF80">
        <v>0.36</v>
      </c>
      <c r="AG80">
        <v>0</v>
      </c>
      <c r="AH80">
        <v>0</v>
      </c>
      <c r="AI80">
        <v>24.08</v>
      </c>
      <c r="AJ80">
        <v>192.66</v>
      </c>
      <c r="AK80">
        <v>11.22</v>
      </c>
      <c r="AL80">
        <v>9.92</v>
      </c>
      <c r="AM80">
        <v>33.72</v>
      </c>
      <c r="AN80">
        <v>24.92</v>
      </c>
      <c r="AO80">
        <v>0.87</v>
      </c>
      <c r="AP80">
        <v>0.81</v>
      </c>
      <c r="AQ80">
        <v>0</v>
      </c>
      <c r="AR80">
        <v>0</v>
      </c>
      <c r="AS80">
        <v>0</v>
      </c>
      <c r="AT80">
        <v>36.35</v>
      </c>
      <c r="AU80">
        <v>0.81</v>
      </c>
      <c r="AV80">
        <v>0</v>
      </c>
      <c r="AW80">
        <v>6.74</v>
      </c>
      <c r="AX80">
        <v>34.65</v>
      </c>
      <c r="AY80">
        <v>49.85</v>
      </c>
      <c r="AZ80">
        <v>0</v>
      </c>
      <c r="BA80">
        <v>0.72</v>
      </c>
      <c r="BB80">
        <v>0</v>
      </c>
      <c r="BC80">
        <v>48.16</v>
      </c>
      <c r="BD80">
        <v>0</v>
      </c>
      <c r="BE80">
        <v>115.6</v>
      </c>
      <c r="BF80">
        <v>2.89</v>
      </c>
      <c r="BG80">
        <v>0.51</v>
      </c>
      <c r="BH80">
        <v>0</v>
      </c>
      <c r="BI80">
        <v>38.53</v>
      </c>
      <c r="BJ80">
        <v>12.21</v>
      </c>
      <c r="BK80">
        <v>0.86</v>
      </c>
      <c r="BL80">
        <v>0.51</v>
      </c>
    </row>
    <row r="81" spans="7:64">
      <c r="G81" t="s">
        <v>123</v>
      </c>
      <c r="H81" s="115">
        <v>620.79000000000008</v>
      </c>
      <c r="I81" s="88">
        <v>93.010000000000019</v>
      </c>
      <c r="J81" s="88">
        <v>269.89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13</v>
      </c>
      <c r="X81">
        <v>0</v>
      </c>
      <c r="Y81">
        <v>274.17</v>
      </c>
      <c r="Z81">
        <v>0</v>
      </c>
      <c r="AA81">
        <v>41.42</v>
      </c>
      <c r="AB81">
        <v>0.44</v>
      </c>
      <c r="AC81">
        <v>62.61</v>
      </c>
      <c r="AD81">
        <v>14.45</v>
      </c>
      <c r="AE81">
        <v>0</v>
      </c>
      <c r="AF81">
        <v>0.36</v>
      </c>
      <c r="AG81">
        <v>0</v>
      </c>
      <c r="AH81">
        <v>0</v>
      </c>
      <c r="AI81">
        <v>24.08</v>
      </c>
      <c r="AJ81">
        <v>192.66</v>
      </c>
      <c r="AK81">
        <v>11.22</v>
      </c>
      <c r="AL81">
        <v>9.92</v>
      </c>
      <c r="AM81">
        <v>33.72</v>
      </c>
      <c r="AN81">
        <v>24.92</v>
      </c>
      <c r="AO81">
        <v>0.87</v>
      </c>
      <c r="AP81">
        <v>0.81</v>
      </c>
      <c r="AQ81">
        <v>0</v>
      </c>
      <c r="AR81">
        <v>0</v>
      </c>
      <c r="AS81">
        <v>0</v>
      </c>
      <c r="AT81">
        <v>36.35</v>
      </c>
      <c r="AU81">
        <v>0.81</v>
      </c>
      <c r="AV81">
        <v>0</v>
      </c>
      <c r="AW81">
        <v>6.74</v>
      </c>
      <c r="AX81">
        <v>34.65</v>
      </c>
      <c r="AY81">
        <v>49.85</v>
      </c>
      <c r="AZ81">
        <v>0</v>
      </c>
      <c r="BA81">
        <v>0.72</v>
      </c>
      <c r="BB81">
        <v>0</v>
      </c>
      <c r="BC81">
        <v>48.16</v>
      </c>
      <c r="BD81">
        <v>0</v>
      </c>
      <c r="BE81">
        <v>115.6</v>
      </c>
      <c r="BF81">
        <v>2.89</v>
      </c>
      <c r="BG81">
        <v>0.51</v>
      </c>
      <c r="BH81">
        <v>0</v>
      </c>
      <c r="BI81">
        <v>38.53</v>
      </c>
      <c r="BJ81">
        <v>12.21</v>
      </c>
      <c r="BK81">
        <v>0.86</v>
      </c>
      <c r="BL81">
        <v>0.51</v>
      </c>
    </row>
    <row r="82" spans="7:64">
      <c r="G82" t="s">
        <v>124</v>
      </c>
      <c r="H82" s="115">
        <v>620.79000000000008</v>
      </c>
      <c r="I82" s="88">
        <v>93.010000000000019</v>
      </c>
      <c r="J82" s="88">
        <v>269.89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13</v>
      </c>
      <c r="X82">
        <v>0</v>
      </c>
      <c r="Y82">
        <v>274.17</v>
      </c>
      <c r="Z82">
        <v>0</v>
      </c>
      <c r="AA82">
        <v>41.42</v>
      </c>
      <c r="AB82">
        <v>0.44</v>
      </c>
      <c r="AC82">
        <v>62.61</v>
      </c>
      <c r="AD82">
        <v>14.45</v>
      </c>
      <c r="AE82">
        <v>0</v>
      </c>
      <c r="AF82">
        <v>0.36</v>
      </c>
      <c r="AG82">
        <v>0</v>
      </c>
      <c r="AH82">
        <v>0</v>
      </c>
      <c r="AI82">
        <v>24.08</v>
      </c>
      <c r="AJ82">
        <v>192.66</v>
      </c>
      <c r="AK82">
        <v>11.22</v>
      </c>
      <c r="AL82">
        <v>9.92</v>
      </c>
      <c r="AM82">
        <v>33.72</v>
      </c>
      <c r="AN82">
        <v>24.92</v>
      </c>
      <c r="AO82">
        <v>0.87</v>
      </c>
      <c r="AP82">
        <v>0.81</v>
      </c>
      <c r="AQ82">
        <v>0</v>
      </c>
      <c r="AR82">
        <v>0</v>
      </c>
      <c r="AS82">
        <v>0</v>
      </c>
      <c r="AT82">
        <v>36.35</v>
      </c>
      <c r="AU82">
        <v>0.81</v>
      </c>
      <c r="AV82">
        <v>0</v>
      </c>
      <c r="AW82">
        <v>6.74</v>
      </c>
      <c r="AX82">
        <v>34.65</v>
      </c>
      <c r="AY82">
        <v>49.85</v>
      </c>
      <c r="AZ82">
        <v>0</v>
      </c>
      <c r="BA82">
        <v>0.72</v>
      </c>
      <c r="BB82">
        <v>0</v>
      </c>
      <c r="BC82">
        <v>48.16</v>
      </c>
      <c r="BD82">
        <v>0</v>
      </c>
      <c r="BE82">
        <v>115.6</v>
      </c>
      <c r="BF82">
        <v>2.89</v>
      </c>
      <c r="BG82">
        <v>0.51</v>
      </c>
      <c r="BH82">
        <v>0</v>
      </c>
      <c r="BI82">
        <v>38.53</v>
      </c>
      <c r="BJ82">
        <v>12.21</v>
      </c>
      <c r="BK82">
        <v>0.86</v>
      </c>
      <c r="BL82">
        <v>0.51</v>
      </c>
    </row>
    <row r="83" spans="7:64">
      <c r="G83" t="s">
        <v>125</v>
      </c>
      <c r="H83" s="115">
        <v>619.7700000000001</v>
      </c>
      <c r="I83" s="88">
        <v>93.010000000000019</v>
      </c>
      <c r="J83" s="88">
        <v>269.89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13</v>
      </c>
      <c r="X83">
        <v>0</v>
      </c>
      <c r="Y83">
        <v>274.17</v>
      </c>
      <c r="Z83">
        <v>0</v>
      </c>
      <c r="AA83">
        <v>41.42</v>
      </c>
      <c r="AB83">
        <v>0.44</v>
      </c>
      <c r="AC83">
        <v>62.61</v>
      </c>
      <c r="AD83">
        <v>14.45</v>
      </c>
      <c r="AE83">
        <v>0</v>
      </c>
      <c r="AF83">
        <v>0.36</v>
      </c>
      <c r="AG83">
        <v>0</v>
      </c>
      <c r="AH83">
        <v>0</v>
      </c>
      <c r="AI83">
        <v>24.08</v>
      </c>
      <c r="AJ83">
        <v>192.66</v>
      </c>
      <c r="AK83">
        <v>11.22</v>
      </c>
      <c r="AL83">
        <v>9.92</v>
      </c>
      <c r="AM83">
        <v>33.72</v>
      </c>
      <c r="AN83">
        <v>24.92</v>
      </c>
      <c r="AO83">
        <v>0.87</v>
      </c>
      <c r="AP83">
        <v>0.81</v>
      </c>
      <c r="AQ83">
        <v>0</v>
      </c>
      <c r="AR83">
        <v>0</v>
      </c>
      <c r="AS83">
        <v>0</v>
      </c>
      <c r="AT83">
        <v>36.35</v>
      </c>
      <c r="AU83">
        <v>0.81</v>
      </c>
      <c r="AV83">
        <v>0</v>
      </c>
      <c r="AW83">
        <v>6.74</v>
      </c>
      <c r="AX83">
        <v>33.630000000000003</v>
      </c>
      <c r="AY83">
        <v>49.85</v>
      </c>
      <c r="AZ83">
        <v>0</v>
      </c>
      <c r="BA83">
        <v>0.72</v>
      </c>
      <c r="BB83">
        <v>0</v>
      </c>
      <c r="BC83">
        <v>48.16</v>
      </c>
      <c r="BD83">
        <v>0</v>
      </c>
      <c r="BE83">
        <v>115.6</v>
      </c>
      <c r="BF83">
        <v>2.89</v>
      </c>
      <c r="BG83">
        <v>0.51</v>
      </c>
      <c r="BH83">
        <v>0</v>
      </c>
      <c r="BI83">
        <v>38.53</v>
      </c>
      <c r="BJ83">
        <v>12.21</v>
      </c>
      <c r="BK83">
        <v>0.86</v>
      </c>
      <c r="BL83">
        <v>0.51</v>
      </c>
    </row>
    <row r="84" spans="7:64">
      <c r="G84" t="s">
        <v>126</v>
      </c>
      <c r="H84" s="115">
        <v>619.7700000000001</v>
      </c>
      <c r="I84" s="88">
        <v>93.010000000000019</v>
      </c>
      <c r="J84" s="88">
        <v>269.89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13</v>
      </c>
      <c r="X84">
        <v>0</v>
      </c>
      <c r="Y84">
        <v>274.17</v>
      </c>
      <c r="Z84">
        <v>0</v>
      </c>
      <c r="AA84">
        <v>41.42</v>
      </c>
      <c r="AB84">
        <v>0.44</v>
      </c>
      <c r="AC84">
        <v>62.61</v>
      </c>
      <c r="AD84">
        <v>14.45</v>
      </c>
      <c r="AE84">
        <v>0</v>
      </c>
      <c r="AF84">
        <v>0.36</v>
      </c>
      <c r="AG84">
        <v>0</v>
      </c>
      <c r="AH84">
        <v>0</v>
      </c>
      <c r="AI84">
        <v>24.08</v>
      </c>
      <c r="AJ84">
        <v>192.66</v>
      </c>
      <c r="AK84">
        <v>11.22</v>
      </c>
      <c r="AL84">
        <v>9.92</v>
      </c>
      <c r="AM84">
        <v>33.72</v>
      </c>
      <c r="AN84">
        <v>24.92</v>
      </c>
      <c r="AO84">
        <v>0.87</v>
      </c>
      <c r="AP84">
        <v>0.81</v>
      </c>
      <c r="AQ84">
        <v>0</v>
      </c>
      <c r="AR84">
        <v>0</v>
      </c>
      <c r="AS84">
        <v>0</v>
      </c>
      <c r="AT84">
        <v>36.35</v>
      </c>
      <c r="AU84">
        <v>0.81</v>
      </c>
      <c r="AV84">
        <v>0</v>
      </c>
      <c r="AW84">
        <v>6.74</v>
      </c>
      <c r="AX84">
        <v>33.630000000000003</v>
      </c>
      <c r="AY84">
        <v>49.85</v>
      </c>
      <c r="AZ84">
        <v>0</v>
      </c>
      <c r="BA84">
        <v>0.72</v>
      </c>
      <c r="BB84">
        <v>0</v>
      </c>
      <c r="BC84">
        <v>48.16</v>
      </c>
      <c r="BD84">
        <v>0</v>
      </c>
      <c r="BE84">
        <v>115.6</v>
      </c>
      <c r="BF84">
        <v>2.89</v>
      </c>
      <c r="BG84">
        <v>0.51</v>
      </c>
      <c r="BH84">
        <v>0</v>
      </c>
      <c r="BI84">
        <v>38.53</v>
      </c>
      <c r="BJ84">
        <v>12.21</v>
      </c>
      <c r="BK84">
        <v>0.86</v>
      </c>
      <c r="BL84">
        <v>0.51</v>
      </c>
    </row>
    <row r="85" spans="7:64">
      <c r="G85" t="s">
        <v>127</v>
      </c>
      <c r="H85" s="115">
        <v>619.7700000000001</v>
      </c>
      <c r="I85" s="88">
        <v>93.010000000000019</v>
      </c>
      <c r="J85" s="88">
        <v>269.89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13</v>
      </c>
      <c r="X85">
        <v>0</v>
      </c>
      <c r="Y85">
        <v>274.17</v>
      </c>
      <c r="Z85">
        <v>0</v>
      </c>
      <c r="AA85">
        <v>41.42</v>
      </c>
      <c r="AB85">
        <v>0.44</v>
      </c>
      <c r="AC85">
        <v>62.61</v>
      </c>
      <c r="AD85">
        <v>14.45</v>
      </c>
      <c r="AE85">
        <v>0</v>
      </c>
      <c r="AF85">
        <v>0.36</v>
      </c>
      <c r="AG85">
        <v>0</v>
      </c>
      <c r="AH85">
        <v>0</v>
      </c>
      <c r="AI85">
        <v>24.08</v>
      </c>
      <c r="AJ85">
        <v>192.66</v>
      </c>
      <c r="AK85">
        <v>11.22</v>
      </c>
      <c r="AL85">
        <v>9.92</v>
      </c>
      <c r="AM85">
        <v>33.72</v>
      </c>
      <c r="AN85">
        <v>24.92</v>
      </c>
      <c r="AO85">
        <v>0.87</v>
      </c>
      <c r="AP85">
        <v>0.81</v>
      </c>
      <c r="AQ85">
        <v>0</v>
      </c>
      <c r="AR85">
        <v>0</v>
      </c>
      <c r="AS85">
        <v>0</v>
      </c>
      <c r="AT85">
        <v>36.35</v>
      </c>
      <c r="AU85">
        <v>0.81</v>
      </c>
      <c r="AV85">
        <v>0</v>
      </c>
      <c r="AW85">
        <v>6.74</v>
      </c>
      <c r="AX85">
        <v>33.630000000000003</v>
      </c>
      <c r="AY85">
        <v>49.85</v>
      </c>
      <c r="AZ85">
        <v>0</v>
      </c>
      <c r="BA85">
        <v>0.72</v>
      </c>
      <c r="BB85">
        <v>0</v>
      </c>
      <c r="BC85">
        <v>48.16</v>
      </c>
      <c r="BD85">
        <v>0</v>
      </c>
      <c r="BE85">
        <v>115.6</v>
      </c>
      <c r="BF85">
        <v>2.89</v>
      </c>
      <c r="BG85">
        <v>0.51</v>
      </c>
      <c r="BH85">
        <v>0</v>
      </c>
      <c r="BI85">
        <v>38.53</v>
      </c>
      <c r="BJ85">
        <v>12.21</v>
      </c>
      <c r="BK85">
        <v>0.86</v>
      </c>
      <c r="BL85">
        <v>0.51</v>
      </c>
    </row>
    <row r="86" spans="7:64">
      <c r="G86" t="s">
        <v>128</v>
      </c>
      <c r="H86" s="115">
        <v>619.7700000000001</v>
      </c>
      <c r="I86" s="88">
        <v>93.010000000000019</v>
      </c>
      <c r="J86" s="88">
        <v>221.82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13</v>
      </c>
      <c r="X86">
        <v>0</v>
      </c>
      <c r="Y86">
        <v>274.17</v>
      </c>
      <c r="Z86">
        <v>0</v>
      </c>
      <c r="AA86">
        <v>41.42</v>
      </c>
      <c r="AB86">
        <v>0.44</v>
      </c>
      <c r="AC86">
        <v>62.61</v>
      </c>
      <c r="AD86">
        <v>14.45</v>
      </c>
      <c r="AE86">
        <v>0</v>
      </c>
      <c r="AF86">
        <v>0.36</v>
      </c>
      <c r="AG86">
        <v>0</v>
      </c>
      <c r="AH86">
        <v>0</v>
      </c>
      <c r="AI86">
        <v>24.08</v>
      </c>
      <c r="AJ86">
        <v>144.59</v>
      </c>
      <c r="AK86">
        <v>11.22</v>
      </c>
      <c r="AL86">
        <v>9.92</v>
      </c>
      <c r="AM86">
        <v>33.72</v>
      </c>
      <c r="AN86">
        <v>24.92</v>
      </c>
      <c r="AO86">
        <v>0.87</v>
      </c>
      <c r="AP86">
        <v>0.81</v>
      </c>
      <c r="AQ86">
        <v>0</v>
      </c>
      <c r="AR86">
        <v>0</v>
      </c>
      <c r="AS86">
        <v>0</v>
      </c>
      <c r="AT86">
        <v>36.35</v>
      </c>
      <c r="AU86">
        <v>0.81</v>
      </c>
      <c r="AV86">
        <v>0</v>
      </c>
      <c r="AW86">
        <v>6.74</v>
      </c>
      <c r="AX86">
        <v>33.630000000000003</v>
      </c>
      <c r="AY86">
        <v>49.85</v>
      </c>
      <c r="AZ86">
        <v>0</v>
      </c>
      <c r="BA86">
        <v>0.72</v>
      </c>
      <c r="BB86">
        <v>0</v>
      </c>
      <c r="BC86">
        <v>48.16</v>
      </c>
      <c r="BD86">
        <v>0</v>
      </c>
      <c r="BE86">
        <v>115.6</v>
      </c>
      <c r="BF86">
        <v>2.89</v>
      </c>
      <c r="BG86">
        <v>0.51</v>
      </c>
      <c r="BH86">
        <v>0</v>
      </c>
      <c r="BI86">
        <v>38.53</v>
      </c>
      <c r="BJ86">
        <v>12.21</v>
      </c>
      <c r="BK86">
        <v>0.86</v>
      </c>
      <c r="BL86">
        <v>0.51</v>
      </c>
    </row>
    <row r="87" spans="7:64">
      <c r="G87" t="s">
        <v>129</v>
      </c>
      <c r="H87" s="115">
        <v>619.7700000000001</v>
      </c>
      <c r="I87" s="88">
        <v>93.010000000000019</v>
      </c>
      <c r="J87" s="88">
        <v>144.16999999999999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13</v>
      </c>
      <c r="X87">
        <v>0</v>
      </c>
      <c r="Y87">
        <v>274.17</v>
      </c>
      <c r="Z87">
        <v>0</v>
      </c>
      <c r="AA87">
        <v>41.42</v>
      </c>
      <c r="AB87">
        <v>0.44</v>
      </c>
      <c r="AC87">
        <v>62.61</v>
      </c>
      <c r="AD87">
        <v>14.45</v>
      </c>
      <c r="AE87">
        <v>0</v>
      </c>
      <c r="AF87">
        <v>0.36</v>
      </c>
      <c r="AG87">
        <v>0</v>
      </c>
      <c r="AH87">
        <v>0</v>
      </c>
      <c r="AI87">
        <v>24.08</v>
      </c>
      <c r="AJ87">
        <v>66.849999999999994</v>
      </c>
      <c r="AK87">
        <v>11.31</v>
      </c>
      <c r="AL87">
        <v>9.92</v>
      </c>
      <c r="AM87">
        <v>33.72</v>
      </c>
      <c r="AN87">
        <v>24.92</v>
      </c>
      <c r="AO87">
        <v>0.87</v>
      </c>
      <c r="AP87">
        <v>0.81</v>
      </c>
      <c r="AQ87">
        <v>0</v>
      </c>
      <c r="AR87">
        <v>0</v>
      </c>
      <c r="AS87">
        <v>0</v>
      </c>
      <c r="AT87">
        <v>36.35</v>
      </c>
      <c r="AU87">
        <v>0.81</v>
      </c>
      <c r="AV87">
        <v>0</v>
      </c>
      <c r="AW87">
        <v>6.74</v>
      </c>
      <c r="AX87">
        <v>33.630000000000003</v>
      </c>
      <c r="AY87">
        <v>49.85</v>
      </c>
      <c r="AZ87">
        <v>0</v>
      </c>
      <c r="BA87">
        <v>0.72</v>
      </c>
      <c r="BB87">
        <v>0</v>
      </c>
      <c r="BC87">
        <v>48.16</v>
      </c>
      <c r="BD87">
        <v>0</v>
      </c>
      <c r="BE87">
        <v>115.6</v>
      </c>
      <c r="BF87">
        <v>2.89</v>
      </c>
      <c r="BG87">
        <v>0.51</v>
      </c>
      <c r="BH87">
        <v>0</v>
      </c>
      <c r="BI87">
        <v>38.53</v>
      </c>
      <c r="BJ87">
        <v>12.21</v>
      </c>
      <c r="BK87">
        <v>0.86</v>
      </c>
      <c r="BL87">
        <v>0.51</v>
      </c>
    </row>
    <row r="88" spans="7:64">
      <c r="G88" t="s">
        <v>130</v>
      </c>
      <c r="H88" s="115">
        <v>649.63000000000011</v>
      </c>
      <c r="I88" s="88">
        <v>93.010000000000019</v>
      </c>
      <c r="J88" s="88">
        <v>144.16999999999999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13</v>
      </c>
      <c r="X88">
        <v>0</v>
      </c>
      <c r="Y88">
        <v>274.17</v>
      </c>
      <c r="Z88">
        <v>0</v>
      </c>
      <c r="AA88">
        <v>41.42</v>
      </c>
      <c r="AB88">
        <v>0.44</v>
      </c>
      <c r="AC88">
        <v>62.61</v>
      </c>
      <c r="AD88">
        <v>14.45</v>
      </c>
      <c r="AE88">
        <v>0</v>
      </c>
      <c r="AF88">
        <v>0.36</v>
      </c>
      <c r="AG88">
        <v>0</v>
      </c>
      <c r="AH88">
        <v>0</v>
      </c>
      <c r="AI88">
        <v>24.08</v>
      </c>
      <c r="AJ88">
        <v>66.849999999999994</v>
      </c>
      <c r="AK88">
        <v>11.31</v>
      </c>
      <c r="AL88">
        <v>9.92</v>
      </c>
      <c r="AM88">
        <v>33.72</v>
      </c>
      <c r="AN88">
        <v>24.92</v>
      </c>
      <c r="AO88">
        <v>0.87</v>
      </c>
      <c r="AP88">
        <v>0.81</v>
      </c>
      <c r="AQ88">
        <v>0</v>
      </c>
      <c r="AR88">
        <v>0</v>
      </c>
      <c r="AS88">
        <v>0</v>
      </c>
      <c r="AT88">
        <v>36.35</v>
      </c>
      <c r="AU88">
        <v>0.81</v>
      </c>
      <c r="AV88">
        <v>0</v>
      </c>
      <c r="AW88">
        <v>6.74</v>
      </c>
      <c r="AX88">
        <v>33.630000000000003</v>
      </c>
      <c r="AY88">
        <v>49.85</v>
      </c>
      <c r="AZ88">
        <v>0</v>
      </c>
      <c r="BA88">
        <v>0.72</v>
      </c>
      <c r="BB88">
        <v>0</v>
      </c>
      <c r="BC88">
        <v>48.16</v>
      </c>
      <c r="BD88">
        <v>29.86</v>
      </c>
      <c r="BE88">
        <v>115.6</v>
      </c>
      <c r="BF88">
        <v>2.89</v>
      </c>
      <c r="BG88">
        <v>0.51</v>
      </c>
      <c r="BH88">
        <v>0</v>
      </c>
      <c r="BI88">
        <v>38.53</v>
      </c>
      <c r="BJ88">
        <v>12.21</v>
      </c>
      <c r="BK88">
        <v>0.86</v>
      </c>
      <c r="BL88">
        <v>0.51</v>
      </c>
    </row>
    <row r="89" spans="7:64">
      <c r="G89" t="s">
        <v>131</v>
      </c>
      <c r="H89" s="115">
        <v>712.25000000000011</v>
      </c>
      <c r="I89" s="88">
        <v>93.010000000000019</v>
      </c>
      <c r="J89" s="88">
        <v>144.16999999999999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13</v>
      </c>
      <c r="X89">
        <v>0</v>
      </c>
      <c r="Y89">
        <v>274.17</v>
      </c>
      <c r="Z89">
        <v>0</v>
      </c>
      <c r="AA89">
        <v>41.42</v>
      </c>
      <c r="AB89">
        <v>0.44</v>
      </c>
      <c r="AC89">
        <v>62.61</v>
      </c>
      <c r="AD89">
        <v>14.45</v>
      </c>
      <c r="AE89">
        <v>0</v>
      </c>
      <c r="AF89">
        <v>0.36</v>
      </c>
      <c r="AG89">
        <v>0</v>
      </c>
      <c r="AH89">
        <v>0</v>
      </c>
      <c r="AI89">
        <v>24.08</v>
      </c>
      <c r="AJ89">
        <v>66.849999999999994</v>
      </c>
      <c r="AK89">
        <v>11.31</v>
      </c>
      <c r="AL89">
        <v>9.92</v>
      </c>
      <c r="AM89">
        <v>33.72</v>
      </c>
      <c r="AN89">
        <v>24.92</v>
      </c>
      <c r="AO89">
        <v>0.87</v>
      </c>
      <c r="AP89">
        <v>0.81</v>
      </c>
      <c r="AQ89">
        <v>0</v>
      </c>
      <c r="AR89">
        <v>0</v>
      </c>
      <c r="AS89">
        <v>0</v>
      </c>
      <c r="AT89">
        <v>36.35</v>
      </c>
      <c r="AU89">
        <v>0.81</v>
      </c>
      <c r="AV89">
        <v>0</v>
      </c>
      <c r="AW89">
        <v>6.74</v>
      </c>
      <c r="AX89">
        <v>33.630000000000003</v>
      </c>
      <c r="AY89">
        <v>49.85</v>
      </c>
      <c r="AZ89">
        <v>0</v>
      </c>
      <c r="BA89">
        <v>0.72</v>
      </c>
      <c r="BB89">
        <v>0</v>
      </c>
      <c r="BC89">
        <v>48.16</v>
      </c>
      <c r="BD89">
        <v>92.48</v>
      </c>
      <c r="BE89">
        <v>115.6</v>
      </c>
      <c r="BF89">
        <v>2.89</v>
      </c>
      <c r="BG89">
        <v>0.51</v>
      </c>
      <c r="BH89">
        <v>0</v>
      </c>
      <c r="BI89">
        <v>38.53</v>
      </c>
      <c r="BJ89">
        <v>12.21</v>
      </c>
      <c r="BK89">
        <v>0.86</v>
      </c>
      <c r="BL89">
        <v>0.51</v>
      </c>
    </row>
    <row r="90" spans="7:64">
      <c r="G90" t="s">
        <v>132</v>
      </c>
      <c r="H90" s="115">
        <v>770.04000000000008</v>
      </c>
      <c r="I90" s="88">
        <v>93.010000000000019</v>
      </c>
      <c r="J90" s="88">
        <v>144.16999999999999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13</v>
      </c>
      <c r="X90">
        <v>0</v>
      </c>
      <c r="Y90">
        <v>274.17</v>
      </c>
      <c r="Z90">
        <v>0</v>
      </c>
      <c r="AA90">
        <v>41.42</v>
      </c>
      <c r="AB90">
        <v>0.44</v>
      </c>
      <c r="AC90">
        <v>62.61</v>
      </c>
      <c r="AD90">
        <v>14.45</v>
      </c>
      <c r="AE90">
        <v>0</v>
      </c>
      <c r="AF90">
        <v>0.36</v>
      </c>
      <c r="AG90">
        <v>0</v>
      </c>
      <c r="AH90">
        <v>0</v>
      </c>
      <c r="AI90">
        <v>24.08</v>
      </c>
      <c r="AJ90">
        <v>66.849999999999994</v>
      </c>
      <c r="AK90">
        <v>11.31</v>
      </c>
      <c r="AL90">
        <v>9.92</v>
      </c>
      <c r="AM90">
        <v>33.72</v>
      </c>
      <c r="AN90">
        <v>24.92</v>
      </c>
      <c r="AO90">
        <v>0.87</v>
      </c>
      <c r="AP90">
        <v>0.81</v>
      </c>
      <c r="AQ90">
        <v>0</v>
      </c>
      <c r="AR90">
        <v>0</v>
      </c>
      <c r="AS90">
        <v>0</v>
      </c>
      <c r="AT90">
        <v>36.35</v>
      </c>
      <c r="AU90">
        <v>0.81</v>
      </c>
      <c r="AV90">
        <v>0</v>
      </c>
      <c r="AW90">
        <v>6.74</v>
      </c>
      <c r="AX90">
        <v>33.630000000000003</v>
      </c>
      <c r="AY90">
        <v>49.85</v>
      </c>
      <c r="AZ90">
        <v>0</v>
      </c>
      <c r="BA90">
        <v>0.72</v>
      </c>
      <c r="BB90">
        <v>0</v>
      </c>
      <c r="BC90">
        <v>48.16</v>
      </c>
      <c r="BD90">
        <v>150.27000000000001</v>
      </c>
      <c r="BE90">
        <v>115.6</v>
      </c>
      <c r="BF90">
        <v>2.89</v>
      </c>
      <c r="BG90">
        <v>0.51</v>
      </c>
      <c r="BH90">
        <v>0</v>
      </c>
      <c r="BI90">
        <v>38.53</v>
      </c>
      <c r="BJ90">
        <v>12.21</v>
      </c>
      <c r="BK90">
        <v>0.86</v>
      </c>
      <c r="BL90">
        <v>0.51</v>
      </c>
    </row>
    <row r="91" spans="7:64">
      <c r="G91" t="s">
        <v>133</v>
      </c>
      <c r="H91" s="115">
        <v>767.34000000000015</v>
      </c>
      <c r="I91" s="88">
        <v>133.37</v>
      </c>
      <c r="J91" s="88">
        <v>144.16999999999999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13</v>
      </c>
      <c r="X91">
        <v>27.74</v>
      </c>
      <c r="Y91">
        <v>274.17</v>
      </c>
      <c r="Z91">
        <v>0</v>
      </c>
      <c r="AA91">
        <v>41.42</v>
      </c>
      <c r="AB91">
        <v>0.44</v>
      </c>
      <c r="AC91">
        <v>62.61</v>
      </c>
      <c r="AD91">
        <v>14.45</v>
      </c>
      <c r="AE91">
        <v>64.73</v>
      </c>
      <c r="AF91">
        <v>0.36</v>
      </c>
      <c r="AG91">
        <v>0</v>
      </c>
      <c r="AH91">
        <v>12.62</v>
      </c>
      <c r="AI91">
        <v>24.08</v>
      </c>
      <c r="AJ91">
        <v>66.849999999999994</v>
      </c>
      <c r="AK91">
        <v>11.31</v>
      </c>
      <c r="AL91">
        <v>9.92</v>
      </c>
      <c r="AM91">
        <v>33.72</v>
      </c>
      <c r="AN91">
        <v>24.92</v>
      </c>
      <c r="AO91">
        <v>0.87</v>
      </c>
      <c r="AP91">
        <v>0.81</v>
      </c>
      <c r="AQ91">
        <v>0</v>
      </c>
      <c r="AR91">
        <v>0</v>
      </c>
      <c r="AS91">
        <v>0</v>
      </c>
      <c r="AT91">
        <v>36.35</v>
      </c>
      <c r="AU91">
        <v>0.81</v>
      </c>
      <c r="AV91">
        <v>0</v>
      </c>
      <c r="AW91">
        <v>6.74</v>
      </c>
      <c r="AX91">
        <v>33.630000000000003</v>
      </c>
      <c r="AY91">
        <v>49.85</v>
      </c>
      <c r="AZ91">
        <v>0</v>
      </c>
      <c r="BA91">
        <v>0.72</v>
      </c>
      <c r="BB91">
        <v>0</v>
      </c>
      <c r="BC91">
        <v>48.16</v>
      </c>
      <c r="BD91">
        <v>82.84</v>
      </c>
      <c r="BE91">
        <v>115.6</v>
      </c>
      <c r="BF91">
        <v>2.89</v>
      </c>
      <c r="BG91">
        <v>0.51</v>
      </c>
      <c r="BH91">
        <v>0</v>
      </c>
      <c r="BI91">
        <v>38.53</v>
      </c>
      <c r="BJ91">
        <v>12.21</v>
      </c>
      <c r="BK91">
        <v>0.86</v>
      </c>
      <c r="BL91">
        <v>0.51</v>
      </c>
    </row>
    <row r="92" spans="7:64">
      <c r="G92" t="s">
        <v>134</v>
      </c>
      <c r="H92" s="115">
        <v>900.2700000000001</v>
      </c>
      <c r="I92" s="88">
        <v>133.37</v>
      </c>
      <c r="J92" s="88">
        <v>144.16999999999999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13</v>
      </c>
      <c r="X92">
        <v>27.74</v>
      </c>
      <c r="Y92">
        <v>274.17</v>
      </c>
      <c r="Z92">
        <v>0</v>
      </c>
      <c r="AA92">
        <v>41.42</v>
      </c>
      <c r="AB92">
        <v>0.44</v>
      </c>
      <c r="AC92">
        <v>62.61</v>
      </c>
      <c r="AD92">
        <v>14.45</v>
      </c>
      <c r="AE92">
        <v>64.73</v>
      </c>
      <c r="AF92">
        <v>0.36</v>
      </c>
      <c r="AG92">
        <v>0</v>
      </c>
      <c r="AH92">
        <v>12.62</v>
      </c>
      <c r="AI92">
        <v>24.08</v>
      </c>
      <c r="AJ92">
        <v>66.849999999999994</v>
      </c>
      <c r="AK92">
        <v>11.31</v>
      </c>
      <c r="AL92">
        <v>9.92</v>
      </c>
      <c r="AM92">
        <v>33.72</v>
      </c>
      <c r="AN92">
        <v>24.92</v>
      </c>
      <c r="AO92">
        <v>0.87</v>
      </c>
      <c r="AP92">
        <v>0.81</v>
      </c>
      <c r="AQ92">
        <v>0</v>
      </c>
      <c r="AR92">
        <v>0</v>
      </c>
      <c r="AS92">
        <v>0</v>
      </c>
      <c r="AT92">
        <v>36.35</v>
      </c>
      <c r="AU92">
        <v>0.81</v>
      </c>
      <c r="AV92">
        <v>0</v>
      </c>
      <c r="AW92">
        <v>6.74</v>
      </c>
      <c r="AX92">
        <v>33.630000000000003</v>
      </c>
      <c r="AY92">
        <v>49.85</v>
      </c>
      <c r="AZ92">
        <v>0</v>
      </c>
      <c r="BA92">
        <v>0.72</v>
      </c>
      <c r="BB92">
        <v>0</v>
      </c>
      <c r="BC92">
        <v>48.16</v>
      </c>
      <c r="BD92">
        <v>153.16</v>
      </c>
      <c r="BE92">
        <v>115.6</v>
      </c>
      <c r="BF92">
        <v>2.89</v>
      </c>
      <c r="BG92">
        <v>0.51</v>
      </c>
      <c r="BH92">
        <v>62.61</v>
      </c>
      <c r="BI92">
        <v>38.53</v>
      </c>
      <c r="BJ92">
        <v>12.21</v>
      </c>
      <c r="BK92">
        <v>0.86</v>
      </c>
      <c r="BL92">
        <v>0.51</v>
      </c>
    </row>
    <row r="93" spans="7:64">
      <c r="G93" t="s">
        <v>135</v>
      </c>
      <c r="H93" s="115">
        <v>891.61000000000013</v>
      </c>
      <c r="I93" s="88">
        <v>133.37</v>
      </c>
      <c r="J93" s="88">
        <v>144.16999999999999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13</v>
      </c>
      <c r="X93">
        <v>27.74</v>
      </c>
      <c r="Y93">
        <v>274.17</v>
      </c>
      <c r="Z93">
        <v>0</v>
      </c>
      <c r="AA93">
        <v>41.42</v>
      </c>
      <c r="AB93">
        <v>0.44</v>
      </c>
      <c r="AC93">
        <v>62.61</v>
      </c>
      <c r="AD93">
        <v>14.45</v>
      </c>
      <c r="AE93">
        <v>64.73</v>
      </c>
      <c r="AF93">
        <v>0.36</v>
      </c>
      <c r="AG93">
        <v>0</v>
      </c>
      <c r="AH93">
        <v>12.62</v>
      </c>
      <c r="AI93">
        <v>24.08</v>
      </c>
      <c r="AJ93">
        <v>66.849999999999994</v>
      </c>
      <c r="AK93">
        <v>11.31</v>
      </c>
      <c r="AL93">
        <v>9.92</v>
      </c>
      <c r="AM93">
        <v>33.72</v>
      </c>
      <c r="AN93">
        <v>24.92</v>
      </c>
      <c r="AO93">
        <v>0.87</v>
      </c>
      <c r="AP93">
        <v>0.81</v>
      </c>
      <c r="AQ93">
        <v>0</v>
      </c>
      <c r="AR93">
        <v>0</v>
      </c>
      <c r="AS93">
        <v>0</v>
      </c>
      <c r="AT93">
        <v>36.35</v>
      </c>
      <c r="AU93">
        <v>0.81</v>
      </c>
      <c r="AV93">
        <v>0</v>
      </c>
      <c r="AW93">
        <v>6.74</v>
      </c>
      <c r="AX93">
        <v>33.630000000000003</v>
      </c>
      <c r="AY93">
        <v>49.85</v>
      </c>
      <c r="AZ93">
        <v>0</v>
      </c>
      <c r="BA93">
        <v>0.72</v>
      </c>
      <c r="BB93">
        <v>0</v>
      </c>
      <c r="BC93">
        <v>48.16</v>
      </c>
      <c r="BD93">
        <v>144.5</v>
      </c>
      <c r="BE93">
        <v>115.6</v>
      </c>
      <c r="BF93">
        <v>2.89</v>
      </c>
      <c r="BG93">
        <v>0.51</v>
      </c>
      <c r="BH93">
        <v>62.61</v>
      </c>
      <c r="BI93">
        <v>38.53</v>
      </c>
      <c r="BJ93">
        <v>12.21</v>
      </c>
      <c r="BK93">
        <v>0.86</v>
      </c>
      <c r="BL93">
        <v>0.51</v>
      </c>
    </row>
    <row r="94" spans="7:64">
      <c r="G94" t="s">
        <v>136</v>
      </c>
      <c r="H94" s="115">
        <v>891.61000000000013</v>
      </c>
      <c r="I94" s="88">
        <v>133.37</v>
      </c>
      <c r="J94" s="88">
        <v>144.16999999999999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13</v>
      </c>
      <c r="X94">
        <v>27.74</v>
      </c>
      <c r="Y94">
        <v>274.17</v>
      </c>
      <c r="Z94">
        <v>0</v>
      </c>
      <c r="AA94">
        <v>41.42</v>
      </c>
      <c r="AB94">
        <v>0.44</v>
      </c>
      <c r="AC94">
        <v>62.61</v>
      </c>
      <c r="AD94">
        <v>14.45</v>
      </c>
      <c r="AE94">
        <v>64.73</v>
      </c>
      <c r="AF94">
        <v>0.36</v>
      </c>
      <c r="AG94">
        <v>0</v>
      </c>
      <c r="AH94">
        <v>12.62</v>
      </c>
      <c r="AI94">
        <v>24.08</v>
      </c>
      <c r="AJ94">
        <v>66.849999999999994</v>
      </c>
      <c r="AK94">
        <v>11.31</v>
      </c>
      <c r="AL94">
        <v>9.92</v>
      </c>
      <c r="AM94">
        <v>33.72</v>
      </c>
      <c r="AN94">
        <v>24.92</v>
      </c>
      <c r="AO94">
        <v>0.87</v>
      </c>
      <c r="AP94">
        <v>0.81</v>
      </c>
      <c r="AQ94">
        <v>0</v>
      </c>
      <c r="AR94">
        <v>0</v>
      </c>
      <c r="AS94">
        <v>0</v>
      </c>
      <c r="AT94">
        <v>36.35</v>
      </c>
      <c r="AU94">
        <v>0.81</v>
      </c>
      <c r="AV94">
        <v>0</v>
      </c>
      <c r="AW94">
        <v>6.74</v>
      </c>
      <c r="AX94">
        <v>33.630000000000003</v>
      </c>
      <c r="AY94">
        <v>49.85</v>
      </c>
      <c r="AZ94">
        <v>0</v>
      </c>
      <c r="BA94">
        <v>0.72</v>
      </c>
      <c r="BB94">
        <v>0</v>
      </c>
      <c r="BC94">
        <v>48.16</v>
      </c>
      <c r="BD94">
        <v>144.5</v>
      </c>
      <c r="BE94">
        <v>115.6</v>
      </c>
      <c r="BF94">
        <v>2.89</v>
      </c>
      <c r="BG94">
        <v>0.51</v>
      </c>
      <c r="BH94">
        <v>62.61</v>
      </c>
      <c r="BI94">
        <v>38.53</v>
      </c>
      <c r="BJ94">
        <v>12.21</v>
      </c>
      <c r="BK94">
        <v>0.86</v>
      </c>
      <c r="BL94">
        <v>0.51</v>
      </c>
    </row>
    <row r="95" spans="7:64">
      <c r="G95" t="s">
        <v>137</v>
      </c>
      <c r="H95" s="115">
        <v>1052.3700000000001</v>
      </c>
      <c r="I95" s="88">
        <v>133.37</v>
      </c>
      <c r="J95" s="88">
        <v>144.16999999999999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13</v>
      </c>
      <c r="X95">
        <v>27.74</v>
      </c>
      <c r="Y95">
        <v>274.17</v>
      </c>
      <c r="Z95">
        <v>0</v>
      </c>
      <c r="AA95">
        <v>41.42</v>
      </c>
      <c r="AB95">
        <v>0.44</v>
      </c>
      <c r="AC95">
        <v>62.61</v>
      </c>
      <c r="AD95">
        <v>14.45</v>
      </c>
      <c r="AE95">
        <v>64.73</v>
      </c>
      <c r="AF95">
        <v>0.36</v>
      </c>
      <c r="AG95">
        <v>0</v>
      </c>
      <c r="AH95">
        <v>12.62</v>
      </c>
      <c r="AI95">
        <v>24.08</v>
      </c>
      <c r="AJ95">
        <v>66.849999999999994</v>
      </c>
      <c r="AK95">
        <v>11.31</v>
      </c>
      <c r="AL95">
        <v>9.92</v>
      </c>
      <c r="AM95">
        <v>33.72</v>
      </c>
      <c r="AN95">
        <v>24.92</v>
      </c>
      <c r="AO95">
        <v>0.87</v>
      </c>
      <c r="AP95">
        <v>0.81</v>
      </c>
      <c r="AQ95">
        <v>0</v>
      </c>
      <c r="AR95">
        <v>0</v>
      </c>
      <c r="AS95">
        <v>0</v>
      </c>
      <c r="AT95">
        <v>36.35</v>
      </c>
      <c r="AU95">
        <v>0.81</v>
      </c>
      <c r="AV95">
        <v>0</v>
      </c>
      <c r="AW95">
        <v>6.74</v>
      </c>
      <c r="AX95">
        <v>31.6</v>
      </c>
      <c r="AY95">
        <v>49.85</v>
      </c>
      <c r="AZ95">
        <v>0</v>
      </c>
      <c r="BA95">
        <v>0.72</v>
      </c>
      <c r="BB95">
        <v>0</v>
      </c>
      <c r="BC95">
        <v>48.16</v>
      </c>
      <c r="BD95">
        <v>307.29000000000002</v>
      </c>
      <c r="BE95">
        <v>115.6</v>
      </c>
      <c r="BF95">
        <v>2.89</v>
      </c>
      <c r="BG95">
        <v>0.51</v>
      </c>
      <c r="BH95">
        <v>62.61</v>
      </c>
      <c r="BI95">
        <v>38.53</v>
      </c>
      <c r="BJ95">
        <v>12.21</v>
      </c>
      <c r="BK95">
        <v>0.86</v>
      </c>
      <c r="BL95">
        <v>0.51</v>
      </c>
    </row>
    <row r="96" spans="7:64">
      <c r="G96" t="s">
        <v>138</v>
      </c>
      <c r="H96" s="115">
        <v>1073.57</v>
      </c>
      <c r="I96" s="88">
        <v>133.37</v>
      </c>
      <c r="J96" s="88">
        <v>144.16999999999999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13</v>
      </c>
      <c r="X96">
        <v>27.74</v>
      </c>
      <c r="Y96">
        <v>274.17</v>
      </c>
      <c r="Z96">
        <v>0</v>
      </c>
      <c r="AA96">
        <v>41.42</v>
      </c>
      <c r="AB96">
        <v>0.44</v>
      </c>
      <c r="AC96">
        <v>62.61</v>
      </c>
      <c r="AD96">
        <v>14.45</v>
      </c>
      <c r="AE96">
        <v>64.73</v>
      </c>
      <c r="AF96">
        <v>0.36</v>
      </c>
      <c r="AG96">
        <v>0</v>
      </c>
      <c r="AH96">
        <v>12.62</v>
      </c>
      <c r="AI96">
        <v>24.08</v>
      </c>
      <c r="AJ96">
        <v>66.849999999999994</v>
      </c>
      <c r="AK96">
        <v>11.31</v>
      </c>
      <c r="AL96">
        <v>9.92</v>
      </c>
      <c r="AM96">
        <v>33.72</v>
      </c>
      <c r="AN96">
        <v>24.92</v>
      </c>
      <c r="AO96">
        <v>0.87</v>
      </c>
      <c r="AP96">
        <v>0.81</v>
      </c>
      <c r="AQ96">
        <v>0</v>
      </c>
      <c r="AR96">
        <v>0</v>
      </c>
      <c r="AS96">
        <v>0</v>
      </c>
      <c r="AT96">
        <v>36.35</v>
      </c>
      <c r="AU96">
        <v>0.81</v>
      </c>
      <c r="AV96">
        <v>0</v>
      </c>
      <c r="AW96">
        <v>6.74</v>
      </c>
      <c r="AX96">
        <v>31.6</v>
      </c>
      <c r="AY96">
        <v>49.85</v>
      </c>
      <c r="AZ96">
        <v>0</v>
      </c>
      <c r="BA96">
        <v>0.72</v>
      </c>
      <c r="BB96">
        <v>0</v>
      </c>
      <c r="BC96">
        <v>48.16</v>
      </c>
      <c r="BD96">
        <v>328.49</v>
      </c>
      <c r="BE96">
        <v>115.6</v>
      </c>
      <c r="BF96">
        <v>2.89</v>
      </c>
      <c r="BG96">
        <v>0.51</v>
      </c>
      <c r="BH96">
        <v>62.61</v>
      </c>
      <c r="BI96">
        <v>38.53</v>
      </c>
      <c r="BJ96">
        <v>12.21</v>
      </c>
      <c r="BK96">
        <v>0.86</v>
      </c>
      <c r="BL96">
        <v>0.51</v>
      </c>
    </row>
    <row r="97" spans="1:133">
      <c r="G97" t="s">
        <v>139</v>
      </c>
      <c r="H97" s="115">
        <v>1076.46</v>
      </c>
      <c r="I97" s="88">
        <v>133.37</v>
      </c>
      <c r="J97" s="88">
        <v>144.16999999999999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13</v>
      </c>
      <c r="X97">
        <v>27.74</v>
      </c>
      <c r="Y97">
        <v>274.17</v>
      </c>
      <c r="Z97">
        <v>0</v>
      </c>
      <c r="AA97">
        <v>41.42</v>
      </c>
      <c r="AB97">
        <v>0.44</v>
      </c>
      <c r="AC97">
        <v>62.61</v>
      </c>
      <c r="AD97">
        <v>14.45</v>
      </c>
      <c r="AE97">
        <v>64.73</v>
      </c>
      <c r="AF97">
        <v>0.36</v>
      </c>
      <c r="AG97">
        <v>0</v>
      </c>
      <c r="AH97">
        <v>12.62</v>
      </c>
      <c r="AI97">
        <v>24.08</v>
      </c>
      <c r="AJ97">
        <v>66.849999999999994</v>
      </c>
      <c r="AK97">
        <v>11.31</v>
      </c>
      <c r="AL97">
        <v>9.92</v>
      </c>
      <c r="AM97">
        <v>33.72</v>
      </c>
      <c r="AN97">
        <v>24.92</v>
      </c>
      <c r="AO97">
        <v>0.87</v>
      </c>
      <c r="AP97">
        <v>0.81</v>
      </c>
      <c r="AQ97">
        <v>0</v>
      </c>
      <c r="AR97">
        <v>0</v>
      </c>
      <c r="AS97">
        <v>0</v>
      </c>
      <c r="AT97">
        <v>36.35</v>
      </c>
      <c r="AU97">
        <v>0.81</v>
      </c>
      <c r="AV97">
        <v>0</v>
      </c>
      <c r="AW97">
        <v>6.74</v>
      </c>
      <c r="AX97">
        <v>31.6</v>
      </c>
      <c r="AY97">
        <v>49.85</v>
      </c>
      <c r="AZ97">
        <v>0</v>
      </c>
      <c r="BA97">
        <v>0.72</v>
      </c>
      <c r="BB97">
        <v>0</v>
      </c>
      <c r="BC97">
        <v>48.16</v>
      </c>
      <c r="BD97">
        <v>331.38</v>
      </c>
      <c r="BE97">
        <v>115.6</v>
      </c>
      <c r="BF97">
        <v>2.89</v>
      </c>
      <c r="BG97">
        <v>0.51</v>
      </c>
      <c r="BH97">
        <v>62.61</v>
      </c>
      <c r="BI97">
        <v>38.53</v>
      </c>
      <c r="BJ97">
        <v>12.21</v>
      </c>
      <c r="BK97">
        <v>0.86</v>
      </c>
      <c r="BL97">
        <v>0.51</v>
      </c>
    </row>
    <row r="98" spans="1:133">
      <c r="G98" t="s">
        <v>140</v>
      </c>
      <c r="H98" s="115">
        <v>889.58000000000015</v>
      </c>
      <c r="I98" s="88">
        <v>133.37</v>
      </c>
      <c r="J98" s="88">
        <v>144.16999999999999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13</v>
      </c>
      <c r="X98">
        <v>27.74</v>
      </c>
      <c r="Y98">
        <v>274.17</v>
      </c>
      <c r="Z98">
        <v>0</v>
      </c>
      <c r="AA98">
        <v>41.42</v>
      </c>
      <c r="AB98">
        <v>0.44</v>
      </c>
      <c r="AC98">
        <v>62.61</v>
      </c>
      <c r="AD98">
        <v>14.45</v>
      </c>
      <c r="AE98">
        <v>64.73</v>
      </c>
      <c r="AF98">
        <v>0.36</v>
      </c>
      <c r="AG98">
        <v>0</v>
      </c>
      <c r="AH98">
        <v>12.62</v>
      </c>
      <c r="AI98">
        <v>24.08</v>
      </c>
      <c r="AJ98">
        <v>66.849999999999994</v>
      </c>
      <c r="AK98">
        <v>11.31</v>
      </c>
      <c r="AL98">
        <v>9.92</v>
      </c>
      <c r="AM98">
        <v>33.72</v>
      </c>
      <c r="AN98">
        <v>24.92</v>
      </c>
      <c r="AO98">
        <v>0.87</v>
      </c>
      <c r="AP98">
        <v>0.81</v>
      </c>
      <c r="AQ98">
        <v>0</v>
      </c>
      <c r="AR98">
        <v>0</v>
      </c>
      <c r="AS98">
        <v>0</v>
      </c>
      <c r="AT98">
        <v>36.35</v>
      </c>
      <c r="AU98">
        <v>0.81</v>
      </c>
      <c r="AV98">
        <v>0</v>
      </c>
      <c r="AW98">
        <v>6.74</v>
      </c>
      <c r="AX98">
        <v>31.6</v>
      </c>
      <c r="AY98">
        <v>49.85</v>
      </c>
      <c r="AZ98">
        <v>0</v>
      </c>
      <c r="BA98">
        <v>0.72</v>
      </c>
      <c r="BB98">
        <v>0</v>
      </c>
      <c r="BC98">
        <v>48.16</v>
      </c>
      <c r="BD98">
        <v>144.5</v>
      </c>
      <c r="BE98">
        <v>115.6</v>
      </c>
      <c r="BF98">
        <v>2.89</v>
      </c>
      <c r="BG98">
        <v>0.51</v>
      </c>
      <c r="BH98">
        <v>62.61</v>
      </c>
      <c r="BI98">
        <v>38.53</v>
      </c>
      <c r="BJ98">
        <v>12.21</v>
      </c>
      <c r="BK98">
        <v>0.86</v>
      </c>
      <c r="BL98">
        <v>0.51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17.054614999999998</v>
      </c>
      <c r="I99" s="111">
        <f t="shared" ref="I99:BU99" si="1">SUM(I3:I98)/4000</f>
        <v>2.6562450000000015</v>
      </c>
      <c r="J99" s="111">
        <f t="shared" si="1"/>
        <v>3.8574824999999988</v>
      </c>
      <c r="K99" s="111">
        <f t="shared" si="1"/>
        <v>1.6644000000000023</v>
      </c>
      <c r="L99" s="111">
        <f t="shared" si="1"/>
        <v>6.6422499999999982E-2</v>
      </c>
      <c r="M99" s="111">
        <f t="shared" si="1"/>
        <v>0</v>
      </c>
      <c r="N99" s="110">
        <f t="shared" si="1"/>
        <v>0.7</v>
      </c>
      <c r="O99" s="111">
        <f t="shared" si="1"/>
        <v>0.26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0.312</v>
      </c>
      <c r="X99">
        <f t="shared" si="1"/>
        <v>0.22192000000000003</v>
      </c>
      <c r="Y99">
        <f t="shared" si="1"/>
        <v>6.5800799999999846</v>
      </c>
      <c r="Z99">
        <f t="shared" si="1"/>
        <v>3.4474999999999992E-2</v>
      </c>
      <c r="AA99">
        <f t="shared" si="1"/>
        <v>0.99408000000000118</v>
      </c>
      <c r="AB99">
        <f t="shared" si="1"/>
        <v>9.689999999999999E-3</v>
      </c>
      <c r="AC99">
        <f t="shared" si="1"/>
        <v>1.5026399999999982</v>
      </c>
      <c r="AD99">
        <f t="shared" si="1"/>
        <v>0.34680000000000055</v>
      </c>
      <c r="AE99">
        <f t="shared" si="1"/>
        <v>0.51784000000000008</v>
      </c>
      <c r="AF99">
        <f t="shared" si="1"/>
        <v>8.6399999999999914E-3</v>
      </c>
      <c r="AG99">
        <f t="shared" si="1"/>
        <v>0.06</v>
      </c>
      <c r="AH99">
        <f t="shared" si="1"/>
        <v>8.8340000000000016E-2</v>
      </c>
      <c r="AI99">
        <f t="shared" si="1"/>
        <v>0.57791999999999921</v>
      </c>
      <c r="AJ99">
        <f t="shared" si="1"/>
        <v>2.0032425000000007</v>
      </c>
      <c r="AK99">
        <f t="shared" si="1"/>
        <v>0.2709499999999998</v>
      </c>
      <c r="AL99">
        <f t="shared" si="1"/>
        <v>0.23807999999999963</v>
      </c>
      <c r="AM99">
        <f t="shared" si="1"/>
        <v>0.80927999999999856</v>
      </c>
      <c r="AN99">
        <f t="shared" si="1"/>
        <v>0.59808000000000083</v>
      </c>
      <c r="AO99">
        <f t="shared" si="1"/>
        <v>1.9060000000000042E-2</v>
      </c>
      <c r="AP99">
        <f t="shared" si="1"/>
        <v>1.7759999999999991E-2</v>
      </c>
      <c r="AQ99">
        <f t="shared" si="1"/>
        <v>6.6422499999999982E-2</v>
      </c>
      <c r="AR99">
        <f t="shared" si="1"/>
        <v>1.4775E-2</v>
      </c>
      <c r="AS99">
        <f t="shared" si="1"/>
        <v>0.64590000000000003</v>
      </c>
      <c r="AT99">
        <f t="shared" si="1"/>
        <v>0.32714999999999994</v>
      </c>
      <c r="AU99">
        <f t="shared" si="1"/>
        <v>1.7759999999999991E-2</v>
      </c>
      <c r="AV99">
        <f t="shared" si="1"/>
        <v>0.7</v>
      </c>
      <c r="AW99">
        <f t="shared" si="1"/>
        <v>0.16176000000000015</v>
      </c>
      <c r="AX99">
        <f t="shared" si="1"/>
        <v>0.782690000000001</v>
      </c>
      <c r="AY99">
        <f t="shared" si="1"/>
        <v>1.1963999999999999</v>
      </c>
      <c r="AZ99">
        <f t="shared" si="1"/>
        <v>1.5071000000000001</v>
      </c>
      <c r="BA99">
        <f t="shared" si="1"/>
        <v>1.5539999999999984E-2</v>
      </c>
      <c r="BB99">
        <f t="shared" si="1"/>
        <v>0.2</v>
      </c>
      <c r="BC99">
        <f t="shared" si="1"/>
        <v>1.1558399999999984</v>
      </c>
      <c r="BD99">
        <f t="shared" si="1"/>
        <v>0.77642250000000013</v>
      </c>
      <c r="BE99">
        <f t="shared" si="1"/>
        <v>2.7744000000000044</v>
      </c>
      <c r="BF99">
        <f t="shared" si="1"/>
        <v>6.9359999999999825E-2</v>
      </c>
      <c r="BG99">
        <f t="shared" si="1"/>
        <v>1.1290000000000003E-2</v>
      </c>
      <c r="BH99">
        <f t="shared" si="1"/>
        <v>0.10956750000000001</v>
      </c>
      <c r="BI99">
        <f t="shared" si="1"/>
        <v>0.19264999999999993</v>
      </c>
      <c r="BJ99">
        <f t="shared" si="1"/>
        <v>0.29304000000000041</v>
      </c>
      <c r="BK99">
        <f t="shared" si="1"/>
        <v>1.893000000000002E-2</v>
      </c>
      <c r="BL99">
        <f t="shared" si="1"/>
        <v>1.1290000000000003E-2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522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13.01</v>
      </c>
      <c r="J3" s="95">
        <v>81.319999999999993</v>
      </c>
      <c r="K3" s="95">
        <v>0</v>
      </c>
      <c r="L3" s="95">
        <v>0.11</v>
      </c>
      <c r="M3" s="114">
        <v>0</v>
      </c>
      <c r="N3" s="113">
        <v>-31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T3" t="s">
        <v>522</v>
      </c>
      <c r="U3" s="115">
        <v>-54</v>
      </c>
      <c r="V3" s="116">
        <v>94.44</v>
      </c>
      <c r="W3">
        <v>-31</v>
      </c>
      <c r="X3">
        <v>13.01</v>
      </c>
      <c r="Y3">
        <v>-3</v>
      </c>
      <c r="Z3">
        <v>0.11</v>
      </c>
      <c r="AA3">
        <v>-20</v>
      </c>
      <c r="AB3">
        <v>0</v>
      </c>
      <c r="AC3">
        <v>81.319999999999993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4.4000000000000004</v>
      </c>
      <c r="J4" s="88">
        <v>61.65</v>
      </c>
      <c r="K4" s="88">
        <v>0</v>
      </c>
      <c r="L4" s="88">
        <v>0.09</v>
      </c>
      <c r="M4" s="116">
        <v>0</v>
      </c>
      <c r="N4" s="115">
        <v>-45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-68</v>
      </c>
      <c r="V4" s="116">
        <v>66.14</v>
      </c>
      <c r="W4">
        <v>-45</v>
      </c>
      <c r="X4">
        <v>4.4000000000000004</v>
      </c>
      <c r="Y4">
        <v>-3</v>
      </c>
      <c r="Z4">
        <v>0.09</v>
      </c>
      <c r="AA4">
        <v>-20</v>
      </c>
      <c r="AB4">
        <v>0</v>
      </c>
      <c r="AC4">
        <v>61.65</v>
      </c>
    </row>
    <row r="5" spans="1:29">
      <c r="G5" t="s">
        <v>47</v>
      </c>
      <c r="H5" s="115">
        <v>0</v>
      </c>
      <c r="I5" s="88">
        <v>0</v>
      </c>
      <c r="J5" s="88">
        <v>52.42</v>
      </c>
      <c r="K5" s="88">
        <v>0</v>
      </c>
      <c r="L5" s="88">
        <v>0.12</v>
      </c>
      <c r="M5" s="116">
        <v>0</v>
      </c>
      <c r="N5" s="115">
        <v>-67</v>
      </c>
      <c r="O5" s="88">
        <v>-12</v>
      </c>
      <c r="P5" s="88">
        <v>0</v>
      </c>
      <c r="Q5" s="88">
        <v>-20</v>
      </c>
      <c r="R5" s="88">
        <v>0</v>
      </c>
      <c r="S5" s="116">
        <v>0</v>
      </c>
      <c r="U5" s="115">
        <v>-102</v>
      </c>
      <c r="V5" s="116">
        <v>52.54</v>
      </c>
      <c r="W5">
        <v>-67</v>
      </c>
      <c r="X5">
        <v>-12</v>
      </c>
      <c r="Y5">
        <v>-3</v>
      </c>
      <c r="Z5">
        <v>0.12</v>
      </c>
      <c r="AA5">
        <v>-20</v>
      </c>
      <c r="AB5">
        <v>0</v>
      </c>
      <c r="AC5">
        <v>52.42</v>
      </c>
    </row>
    <row r="6" spans="1:29">
      <c r="G6" t="s">
        <v>48</v>
      </c>
      <c r="H6" s="115">
        <v>0</v>
      </c>
      <c r="I6" s="88">
        <v>0</v>
      </c>
      <c r="J6" s="88">
        <v>42.19</v>
      </c>
      <c r="K6" s="88">
        <v>0</v>
      </c>
      <c r="L6" s="88">
        <v>0.13</v>
      </c>
      <c r="M6" s="116">
        <v>0</v>
      </c>
      <c r="N6" s="115">
        <v>-55</v>
      </c>
      <c r="O6" s="88">
        <v>-22</v>
      </c>
      <c r="P6" s="88">
        <v>0</v>
      </c>
      <c r="Q6" s="88">
        <v>-20</v>
      </c>
      <c r="R6" s="88">
        <v>0</v>
      </c>
      <c r="S6" s="116">
        <v>0</v>
      </c>
      <c r="U6" s="115">
        <v>-100</v>
      </c>
      <c r="V6" s="116">
        <v>42.32</v>
      </c>
      <c r="W6">
        <v>-55</v>
      </c>
      <c r="X6">
        <v>-22</v>
      </c>
      <c r="Y6">
        <v>-3</v>
      </c>
      <c r="Z6">
        <v>0.13</v>
      </c>
      <c r="AA6">
        <v>-20</v>
      </c>
      <c r="AB6">
        <v>0</v>
      </c>
      <c r="AC6">
        <v>42.19</v>
      </c>
    </row>
    <row r="7" spans="1:29">
      <c r="G7" t="s">
        <v>49</v>
      </c>
      <c r="H7" s="115">
        <v>0</v>
      </c>
      <c r="I7" s="88">
        <v>0</v>
      </c>
      <c r="J7" s="88">
        <v>36.630000000000003</v>
      </c>
      <c r="K7" s="88">
        <v>0</v>
      </c>
      <c r="L7" s="88">
        <v>0.18</v>
      </c>
      <c r="M7" s="116">
        <v>0</v>
      </c>
      <c r="N7" s="115">
        <v>-79</v>
      </c>
      <c r="O7" s="88">
        <v>-25</v>
      </c>
      <c r="P7" s="88">
        <v>0</v>
      </c>
      <c r="Q7" s="88">
        <v>-20</v>
      </c>
      <c r="R7" s="88">
        <v>0</v>
      </c>
      <c r="S7" s="116">
        <v>0</v>
      </c>
      <c r="U7" s="115">
        <v>-127</v>
      </c>
      <c r="V7" s="116">
        <v>36.81</v>
      </c>
      <c r="W7">
        <v>-79</v>
      </c>
      <c r="X7">
        <v>-25</v>
      </c>
      <c r="Y7">
        <v>-3</v>
      </c>
      <c r="Z7">
        <v>0.18</v>
      </c>
      <c r="AA7">
        <v>-20</v>
      </c>
      <c r="AB7">
        <v>0</v>
      </c>
      <c r="AC7">
        <v>36.630000000000003</v>
      </c>
    </row>
    <row r="8" spans="1:29">
      <c r="G8" t="s">
        <v>50</v>
      </c>
      <c r="H8" s="115">
        <v>0</v>
      </c>
      <c r="I8" s="88">
        <v>0</v>
      </c>
      <c r="J8" s="88">
        <v>44.74</v>
      </c>
      <c r="K8" s="88">
        <v>0</v>
      </c>
      <c r="L8" s="88">
        <v>0.22</v>
      </c>
      <c r="M8" s="116">
        <v>0</v>
      </c>
      <c r="N8" s="115">
        <v>-90</v>
      </c>
      <c r="O8" s="88">
        <v>-25</v>
      </c>
      <c r="P8" s="88">
        <v>0</v>
      </c>
      <c r="Q8" s="88">
        <v>-20</v>
      </c>
      <c r="R8" s="88">
        <v>0</v>
      </c>
      <c r="S8" s="116">
        <v>0</v>
      </c>
      <c r="U8" s="115">
        <v>-138</v>
      </c>
      <c r="V8" s="116">
        <v>44.96</v>
      </c>
      <c r="W8">
        <v>-90</v>
      </c>
      <c r="X8">
        <v>-25</v>
      </c>
      <c r="Y8">
        <v>-3</v>
      </c>
      <c r="Z8">
        <v>0.22</v>
      </c>
      <c r="AA8">
        <v>-20</v>
      </c>
      <c r="AB8">
        <v>0</v>
      </c>
      <c r="AC8">
        <v>44.74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0.67</v>
      </c>
      <c r="M9" s="116">
        <v>0</v>
      </c>
      <c r="N9" s="115">
        <v>-121</v>
      </c>
      <c r="O9" s="88">
        <v>-41</v>
      </c>
      <c r="P9" s="88">
        <v>-40</v>
      </c>
      <c r="Q9" s="88">
        <v>-20</v>
      </c>
      <c r="R9" s="88">
        <v>0</v>
      </c>
      <c r="S9" s="116">
        <v>0</v>
      </c>
      <c r="U9" s="115">
        <v>-225</v>
      </c>
      <c r="V9" s="116">
        <v>0.67</v>
      </c>
      <c r="W9">
        <v>-121</v>
      </c>
      <c r="X9">
        <v>-41</v>
      </c>
      <c r="Y9">
        <v>-3</v>
      </c>
      <c r="Z9">
        <v>0.67</v>
      </c>
      <c r="AA9">
        <v>-20</v>
      </c>
      <c r="AB9">
        <v>0</v>
      </c>
      <c r="AC9">
        <v>-40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0.73</v>
      </c>
      <c r="M10" s="116">
        <v>0</v>
      </c>
      <c r="N10" s="115">
        <v>-123</v>
      </c>
      <c r="O10" s="88">
        <v>-47</v>
      </c>
      <c r="P10" s="88">
        <v>-15</v>
      </c>
      <c r="Q10" s="88">
        <v>-20</v>
      </c>
      <c r="R10" s="88">
        <v>0</v>
      </c>
      <c r="S10" s="116">
        <v>0</v>
      </c>
      <c r="U10" s="115">
        <v>-208</v>
      </c>
      <c r="V10" s="116">
        <v>0.73</v>
      </c>
      <c r="W10">
        <v>-123</v>
      </c>
      <c r="X10">
        <v>-47</v>
      </c>
      <c r="Y10">
        <v>-3</v>
      </c>
      <c r="Z10">
        <v>0.73</v>
      </c>
      <c r="AA10">
        <v>-20</v>
      </c>
      <c r="AB10">
        <v>0</v>
      </c>
      <c r="AC10">
        <v>-15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-244</v>
      </c>
      <c r="O11" s="88">
        <v>-17</v>
      </c>
      <c r="P11" s="88">
        <v>-90</v>
      </c>
      <c r="Q11" s="88">
        <v>-20</v>
      </c>
      <c r="R11" s="88">
        <v>0</v>
      </c>
      <c r="S11" s="116">
        <v>0</v>
      </c>
      <c r="U11" s="115">
        <v>-374</v>
      </c>
      <c r="V11" s="116">
        <v>0.96</v>
      </c>
      <c r="W11">
        <v>-244</v>
      </c>
      <c r="X11">
        <v>-17</v>
      </c>
      <c r="Y11">
        <v>-3</v>
      </c>
      <c r="Z11">
        <v>0.96</v>
      </c>
      <c r="AA11">
        <v>-20</v>
      </c>
      <c r="AB11">
        <v>0</v>
      </c>
      <c r="AC11">
        <v>-90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0.96</v>
      </c>
      <c r="M12" s="116">
        <v>0</v>
      </c>
      <c r="N12" s="115">
        <v>-253</v>
      </c>
      <c r="O12" s="88">
        <v>-18</v>
      </c>
      <c r="P12" s="88">
        <v>-70</v>
      </c>
      <c r="Q12" s="88">
        <v>-20</v>
      </c>
      <c r="R12" s="88">
        <v>0</v>
      </c>
      <c r="S12" s="116">
        <v>0</v>
      </c>
      <c r="U12" s="115">
        <v>-364</v>
      </c>
      <c r="V12" s="116">
        <v>0.96</v>
      </c>
      <c r="W12">
        <v>-253</v>
      </c>
      <c r="X12">
        <v>-18</v>
      </c>
      <c r="Y12">
        <v>-3</v>
      </c>
      <c r="Z12">
        <v>0.96</v>
      </c>
      <c r="AA12">
        <v>-20</v>
      </c>
      <c r="AB12">
        <v>0</v>
      </c>
      <c r="AC12">
        <v>-70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6.74</v>
      </c>
      <c r="M13" s="116">
        <v>0</v>
      </c>
      <c r="N13" s="115">
        <v>-257</v>
      </c>
      <c r="O13" s="88">
        <v>-99</v>
      </c>
      <c r="P13" s="88">
        <v>-45</v>
      </c>
      <c r="Q13" s="88">
        <v>-20</v>
      </c>
      <c r="R13" s="88">
        <v>0</v>
      </c>
      <c r="S13" s="116">
        <v>0</v>
      </c>
      <c r="U13" s="115">
        <v>-424</v>
      </c>
      <c r="V13" s="116">
        <v>6.74</v>
      </c>
      <c r="W13">
        <v>-257</v>
      </c>
      <c r="X13">
        <v>-99</v>
      </c>
      <c r="Y13">
        <v>-3</v>
      </c>
      <c r="Z13">
        <v>6.74</v>
      </c>
      <c r="AA13">
        <v>-20</v>
      </c>
      <c r="AB13">
        <v>0</v>
      </c>
      <c r="AC13">
        <v>-45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6.26</v>
      </c>
      <c r="M14" s="116">
        <v>0</v>
      </c>
      <c r="N14" s="115">
        <v>-203</v>
      </c>
      <c r="O14" s="88">
        <v>-96</v>
      </c>
      <c r="P14" s="88">
        <v>-45</v>
      </c>
      <c r="Q14" s="88">
        <v>-20</v>
      </c>
      <c r="R14" s="88">
        <v>0</v>
      </c>
      <c r="S14" s="116">
        <v>0</v>
      </c>
      <c r="U14" s="115">
        <v>-367</v>
      </c>
      <c r="V14" s="116">
        <v>6.26</v>
      </c>
      <c r="W14">
        <v>-203</v>
      </c>
      <c r="X14">
        <v>-96</v>
      </c>
      <c r="Y14">
        <v>-3</v>
      </c>
      <c r="Z14">
        <v>6.26</v>
      </c>
      <c r="AA14">
        <v>-20</v>
      </c>
      <c r="AB14">
        <v>0</v>
      </c>
      <c r="AC14">
        <v>-45</v>
      </c>
    </row>
    <row r="15" spans="1:29">
      <c r="G15" t="s">
        <v>57</v>
      </c>
      <c r="H15" s="115">
        <v>0</v>
      </c>
      <c r="I15" s="88">
        <v>52.98</v>
      </c>
      <c r="J15" s="88">
        <v>0</v>
      </c>
      <c r="K15" s="88">
        <v>0</v>
      </c>
      <c r="L15" s="88">
        <v>6.26</v>
      </c>
      <c r="M15" s="116">
        <v>0</v>
      </c>
      <c r="N15" s="115">
        <v>-2</v>
      </c>
      <c r="O15" s="88">
        <v>0</v>
      </c>
      <c r="P15" s="88">
        <v>-45</v>
      </c>
      <c r="Q15" s="88">
        <v>-20</v>
      </c>
      <c r="R15" s="88">
        <v>0</v>
      </c>
      <c r="S15" s="116">
        <v>0</v>
      </c>
      <c r="U15" s="115">
        <v>-67</v>
      </c>
      <c r="V15" s="116">
        <v>59.24</v>
      </c>
      <c r="W15">
        <v>-2</v>
      </c>
      <c r="X15">
        <v>52.98</v>
      </c>
      <c r="Y15">
        <v>0</v>
      </c>
      <c r="Z15">
        <v>6.26</v>
      </c>
      <c r="AA15">
        <v>-20</v>
      </c>
      <c r="AB15">
        <v>0</v>
      </c>
      <c r="AC15">
        <v>-45</v>
      </c>
    </row>
    <row r="16" spans="1:29">
      <c r="G16" t="s">
        <v>58</v>
      </c>
      <c r="H16" s="115">
        <v>0</v>
      </c>
      <c r="I16" s="88">
        <v>72.25</v>
      </c>
      <c r="J16" s="88">
        <v>0</v>
      </c>
      <c r="K16" s="88">
        <v>0</v>
      </c>
      <c r="L16" s="88">
        <v>6.26</v>
      </c>
      <c r="M16" s="116">
        <v>0</v>
      </c>
      <c r="N16" s="115">
        <v>-28</v>
      </c>
      <c r="O16" s="88">
        <v>0</v>
      </c>
      <c r="P16" s="88">
        <v>-35</v>
      </c>
      <c r="Q16" s="88">
        <v>-20</v>
      </c>
      <c r="R16" s="88">
        <v>0</v>
      </c>
      <c r="S16" s="116">
        <v>0</v>
      </c>
      <c r="U16" s="115">
        <v>-83</v>
      </c>
      <c r="V16" s="116">
        <v>78.510000000000005</v>
      </c>
      <c r="W16">
        <v>-28</v>
      </c>
      <c r="X16">
        <v>72.25</v>
      </c>
      <c r="Y16">
        <v>0</v>
      </c>
      <c r="Z16">
        <v>6.26</v>
      </c>
      <c r="AA16">
        <v>-20</v>
      </c>
      <c r="AB16">
        <v>0</v>
      </c>
      <c r="AC16">
        <v>-35</v>
      </c>
    </row>
    <row r="17" spans="7:29">
      <c r="G17" t="s">
        <v>59</v>
      </c>
      <c r="H17" s="115">
        <v>0</v>
      </c>
      <c r="I17" s="88">
        <v>43.35</v>
      </c>
      <c r="J17" s="88">
        <v>0</v>
      </c>
      <c r="K17" s="88">
        <v>0</v>
      </c>
      <c r="L17" s="88">
        <v>5.78</v>
      </c>
      <c r="M17" s="116">
        <v>0</v>
      </c>
      <c r="N17" s="115">
        <v>-26</v>
      </c>
      <c r="O17" s="88">
        <v>0</v>
      </c>
      <c r="P17" s="88">
        <v>-80</v>
      </c>
      <c r="Q17" s="88">
        <v>-20</v>
      </c>
      <c r="R17" s="88">
        <v>0</v>
      </c>
      <c r="S17" s="116">
        <v>0</v>
      </c>
      <c r="U17" s="115">
        <v>-128</v>
      </c>
      <c r="V17" s="116">
        <v>49.13</v>
      </c>
      <c r="W17">
        <v>-26</v>
      </c>
      <c r="X17">
        <v>43.35</v>
      </c>
      <c r="Y17">
        <v>-2</v>
      </c>
      <c r="Z17">
        <v>5.78</v>
      </c>
      <c r="AA17">
        <v>-20</v>
      </c>
      <c r="AB17">
        <v>0</v>
      </c>
      <c r="AC17">
        <v>-80</v>
      </c>
    </row>
    <row r="18" spans="7:29">
      <c r="G18" t="s">
        <v>60</v>
      </c>
      <c r="H18" s="115">
        <v>0</v>
      </c>
      <c r="I18" s="88">
        <v>48.16</v>
      </c>
      <c r="J18" s="88">
        <v>0</v>
      </c>
      <c r="K18" s="88">
        <v>0</v>
      </c>
      <c r="L18" s="88">
        <v>5.78</v>
      </c>
      <c r="M18" s="116">
        <v>0</v>
      </c>
      <c r="N18" s="115">
        <v>-40</v>
      </c>
      <c r="O18" s="88">
        <v>0</v>
      </c>
      <c r="P18" s="88">
        <v>-60</v>
      </c>
      <c r="Q18" s="88">
        <v>-20</v>
      </c>
      <c r="R18" s="88">
        <v>0</v>
      </c>
      <c r="S18" s="116">
        <v>0</v>
      </c>
      <c r="U18" s="115">
        <v>-122</v>
      </c>
      <c r="V18" s="116">
        <v>53.94</v>
      </c>
      <c r="W18">
        <v>-40</v>
      </c>
      <c r="X18">
        <v>48.16</v>
      </c>
      <c r="Y18">
        <v>-2</v>
      </c>
      <c r="Z18">
        <v>5.78</v>
      </c>
      <c r="AA18">
        <v>-20</v>
      </c>
      <c r="AB18">
        <v>0</v>
      </c>
      <c r="AC18">
        <v>-60</v>
      </c>
    </row>
    <row r="19" spans="7:29">
      <c r="G19" t="s">
        <v>61</v>
      </c>
      <c r="H19" s="115">
        <v>52.99</v>
      </c>
      <c r="I19" s="88">
        <v>35.64</v>
      </c>
      <c r="J19" s="88">
        <v>0</v>
      </c>
      <c r="K19" s="88">
        <v>0</v>
      </c>
      <c r="L19" s="88">
        <v>6.74</v>
      </c>
      <c r="M19" s="116">
        <v>0</v>
      </c>
      <c r="N19" s="115">
        <v>0</v>
      </c>
      <c r="O19" s="88">
        <v>0</v>
      </c>
      <c r="P19" s="88">
        <v>-50</v>
      </c>
      <c r="Q19" s="88">
        <v>-20</v>
      </c>
      <c r="R19" s="88">
        <v>0</v>
      </c>
      <c r="S19" s="116">
        <v>0</v>
      </c>
      <c r="U19" s="115">
        <v>-72</v>
      </c>
      <c r="V19" s="116">
        <v>95.37</v>
      </c>
      <c r="W19">
        <v>52.99</v>
      </c>
      <c r="X19">
        <v>35.64</v>
      </c>
      <c r="Y19">
        <v>-2</v>
      </c>
      <c r="Z19">
        <v>6.74</v>
      </c>
      <c r="AA19">
        <v>-20</v>
      </c>
      <c r="AB19">
        <v>0</v>
      </c>
      <c r="AC19">
        <v>-50</v>
      </c>
    </row>
    <row r="20" spans="7:29">
      <c r="G20" t="s">
        <v>62</v>
      </c>
      <c r="H20" s="115">
        <v>38.53</v>
      </c>
      <c r="I20" s="88">
        <v>39.5</v>
      </c>
      <c r="J20" s="88">
        <v>0</v>
      </c>
      <c r="K20" s="88">
        <v>0</v>
      </c>
      <c r="L20" s="88">
        <v>6.74</v>
      </c>
      <c r="M20" s="116">
        <v>0</v>
      </c>
      <c r="N20" s="115">
        <v>0</v>
      </c>
      <c r="O20" s="88">
        <v>0</v>
      </c>
      <c r="P20" s="88">
        <v>-50</v>
      </c>
      <c r="Q20" s="88">
        <v>-20</v>
      </c>
      <c r="R20" s="88">
        <v>0</v>
      </c>
      <c r="S20" s="116">
        <v>0</v>
      </c>
      <c r="U20" s="115">
        <v>-72</v>
      </c>
      <c r="V20" s="116">
        <v>84.77</v>
      </c>
      <c r="W20">
        <v>38.53</v>
      </c>
      <c r="X20">
        <v>39.5</v>
      </c>
      <c r="Y20">
        <v>-2</v>
      </c>
      <c r="Z20">
        <v>6.74</v>
      </c>
      <c r="AA20">
        <v>-20</v>
      </c>
      <c r="AB20">
        <v>0</v>
      </c>
      <c r="AC20">
        <v>-50</v>
      </c>
    </row>
    <row r="21" spans="7:29">
      <c r="G21" t="s">
        <v>63</v>
      </c>
      <c r="H21" s="115">
        <v>0</v>
      </c>
      <c r="I21" s="88">
        <v>46.24</v>
      </c>
      <c r="J21" s="88">
        <v>0</v>
      </c>
      <c r="K21" s="88">
        <v>0</v>
      </c>
      <c r="L21" s="88">
        <v>6.74</v>
      </c>
      <c r="M21" s="116">
        <v>0</v>
      </c>
      <c r="N21" s="115">
        <v>-113</v>
      </c>
      <c r="O21" s="88">
        <v>0</v>
      </c>
      <c r="P21" s="88">
        <v>-45</v>
      </c>
      <c r="Q21" s="88">
        <v>-20</v>
      </c>
      <c r="R21" s="88">
        <v>0</v>
      </c>
      <c r="S21" s="116">
        <v>0</v>
      </c>
      <c r="U21" s="115">
        <v>-180</v>
      </c>
      <c r="V21" s="116">
        <v>52.98</v>
      </c>
      <c r="W21">
        <v>-113</v>
      </c>
      <c r="X21">
        <v>46.24</v>
      </c>
      <c r="Y21">
        <v>-2</v>
      </c>
      <c r="Z21">
        <v>6.74</v>
      </c>
      <c r="AA21">
        <v>-20</v>
      </c>
      <c r="AB21">
        <v>0</v>
      </c>
      <c r="AC21">
        <v>-45</v>
      </c>
    </row>
    <row r="22" spans="7:29">
      <c r="G22" t="s">
        <v>64</v>
      </c>
      <c r="H22" s="115">
        <v>0</v>
      </c>
      <c r="I22" s="88">
        <v>53.95</v>
      </c>
      <c r="J22" s="88">
        <v>0</v>
      </c>
      <c r="K22" s="88">
        <v>0</v>
      </c>
      <c r="L22" s="88">
        <v>6.74</v>
      </c>
      <c r="M22" s="116">
        <v>0</v>
      </c>
      <c r="N22" s="115">
        <v>-140</v>
      </c>
      <c r="O22" s="88">
        <v>0</v>
      </c>
      <c r="P22" s="88">
        <v>-45</v>
      </c>
      <c r="Q22" s="88">
        <v>-20</v>
      </c>
      <c r="R22" s="88">
        <v>0</v>
      </c>
      <c r="S22" s="116">
        <v>0</v>
      </c>
      <c r="U22" s="115">
        <v>-207</v>
      </c>
      <c r="V22" s="116">
        <v>60.69</v>
      </c>
      <c r="W22">
        <v>-140</v>
      </c>
      <c r="X22">
        <v>53.95</v>
      </c>
      <c r="Y22">
        <v>-2</v>
      </c>
      <c r="Z22">
        <v>6.74</v>
      </c>
      <c r="AA22">
        <v>-20</v>
      </c>
      <c r="AB22">
        <v>0</v>
      </c>
      <c r="AC22">
        <v>-45</v>
      </c>
    </row>
    <row r="23" spans="7:29">
      <c r="G23" t="s">
        <v>65</v>
      </c>
      <c r="H23" s="115">
        <v>0</v>
      </c>
      <c r="I23" s="88">
        <v>59.73</v>
      </c>
      <c r="J23" s="88">
        <v>0</v>
      </c>
      <c r="K23" s="88">
        <v>0</v>
      </c>
      <c r="L23" s="88">
        <v>6.74</v>
      </c>
      <c r="M23" s="116">
        <v>0</v>
      </c>
      <c r="N23" s="115">
        <v>-165</v>
      </c>
      <c r="O23" s="88">
        <v>0</v>
      </c>
      <c r="P23" s="88">
        <v>-30</v>
      </c>
      <c r="Q23" s="88">
        <v>-20</v>
      </c>
      <c r="R23" s="88">
        <v>0</v>
      </c>
      <c r="S23" s="116">
        <v>0</v>
      </c>
      <c r="U23" s="115">
        <v>-217</v>
      </c>
      <c r="V23" s="116">
        <v>66.47</v>
      </c>
      <c r="W23">
        <v>-165</v>
      </c>
      <c r="X23">
        <v>59.73</v>
      </c>
      <c r="Y23">
        <v>-2</v>
      </c>
      <c r="Z23">
        <v>6.74</v>
      </c>
      <c r="AA23">
        <v>-20</v>
      </c>
      <c r="AB23">
        <v>0</v>
      </c>
      <c r="AC23">
        <v>-30</v>
      </c>
    </row>
    <row r="24" spans="7:29">
      <c r="G24" t="s">
        <v>66</v>
      </c>
      <c r="H24" s="115">
        <v>0</v>
      </c>
      <c r="I24" s="88">
        <v>70.319999999999993</v>
      </c>
      <c r="J24" s="88">
        <v>0</v>
      </c>
      <c r="K24" s="88">
        <v>0</v>
      </c>
      <c r="L24" s="88">
        <v>6.74</v>
      </c>
      <c r="M24" s="116">
        <v>0</v>
      </c>
      <c r="N24" s="115">
        <v>-161</v>
      </c>
      <c r="O24" s="88">
        <v>0</v>
      </c>
      <c r="P24" s="88">
        <v>-30</v>
      </c>
      <c r="Q24" s="88">
        <v>-20</v>
      </c>
      <c r="R24" s="88">
        <v>0</v>
      </c>
      <c r="S24" s="116">
        <v>0</v>
      </c>
      <c r="U24" s="115">
        <v>-213</v>
      </c>
      <c r="V24" s="116">
        <v>77.06</v>
      </c>
      <c r="W24">
        <v>-161</v>
      </c>
      <c r="X24">
        <v>70.319999999999993</v>
      </c>
      <c r="Y24">
        <v>-2</v>
      </c>
      <c r="Z24">
        <v>6.74</v>
      </c>
      <c r="AA24">
        <v>-20</v>
      </c>
      <c r="AB24">
        <v>0</v>
      </c>
      <c r="AC24">
        <v>-30</v>
      </c>
    </row>
    <row r="25" spans="7:29">
      <c r="G25" t="s">
        <v>67</v>
      </c>
      <c r="H25" s="115">
        <v>0</v>
      </c>
      <c r="I25" s="88">
        <v>41.43</v>
      </c>
      <c r="J25" s="88">
        <v>0</v>
      </c>
      <c r="K25" s="88">
        <v>0</v>
      </c>
      <c r="L25" s="88">
        <v>7.22</v>
      </c>
      <c r="M25" s="116">
        <v>0</v>
      </c>
      <c r="N25" s="115">
        <v>-167</v>
      </c>
      <c r="O25" s="88">
        <v>0</v>
      </c>
      <c r="P25" s="88">
        <v>-30</v>
      </c>
      <c r="Q25" s="88">
        <v>-20</v>
      </c>
      <c r="R25" s="88">
        <v>0</v>
      </c>
      <c r="S25" s="116">
        <v>0</v>
      </c>
      <c r="U25" s="115">
        <v>-219</v>
      </c>
      <c r="V25" s="116">
        <v>48.65</v>
      </c>
      <c r="W25">
        <v>-167</v>
      </c>
      <c r="X25">
        <v>41.43</v>
      </c>
      <c r="Y25">
        <v>-2</v>
      </c>
      <c r="Z25">
        <v>7.22</v>
      </c>
      <c r="AA25">
        <v>-20</v>
      </c>
      <c r="AB25">
        <v>0</v>
      </c>
      <c r="AC25">
        <v>-30</v>
      </c>
    </row>
    <row r="26" spans="7:29">
      <c r="G26" t="s">
        <v>68</v>
      </c>
      <c r="H26" s="115">
        <v>0</v>
      </c>
      <c r="I26" s="88">
        <v>42.39</v>
      </c>
      <c r="J26" s="88">
        <v>0</v>
      </c>
      <c r="K26" s="88">
        <v>0</v>
      </c>
      <c r="L26" s="88">
        <v>7.22</v>
      </c>
      <c r="M26" s="116">
        <v>0</v>
      </c>
      <c r="N26" s="115">
        <v>-186</v>
      </c>
      <c r="O26" s="88">
        <v>0</v>
      </c>
      <c r="P26" s="88">
        <v>-30</v>
      </c>
      <c r="Q26" s="88">
        <v>-20</v>
      </c>
      <c r="R26" s="88">
        <v>0</v>
      </c>
      <c r="S26" s="116">
        <v>0</v>
      </c>
      <c r="U26" s="115">
        <v>-238</v>
      </c>
      <c r="V26" s="116">
        <v>49.61</v>
      </c>
      <c r="W26">
        <v>-186</v>
      </c>
      <c r="X26">
        <v>42.39</v>
      </c>
      <c r="Y26">
        <v>-2</v>
      </c>
      <c r="Z26">
        <v>7.22</v>
      </c>
      <c r="AA26">
        <v>-20</v>
      </c>
      <c r="AB26">
        <v>0</v>
      </c>
      <c r="AC26">
        <v>-30</v>
      </c>
    </row>
    <row r="27" spans="7:29">
      <c r="G27" t="s">
        <v>69</v>
      </c>
      <c r="H27" s="115">
        <v>0</v>
      </c>
      <c r="I27" s="88">
        <v>60.68</v>
      </c>
      <c r="J27" s="88">
        <v>0</v>
      </c>
      <c r="K27" s="88">
        <v>0</v>
      </c>
      <c r="L27" s="88">
        <v>7.71</v>
      </c>
      <c r="M27" s="116">
        <v>0</v>
      </c>
      <c r="N27" s="115">
        <v>-146</v>
      </c>
      <c r="O27" s="88">
        <v>0</v>
      </c>
      <c r="P27" s="88">
        <v>-50</v>
      </c>
      <c r="Q27" s="88">
        <v>-20</v>
      </c>
      <c r="R27" s="88">
        <v>0</v>
      </c>
      <c r="S27" s="116">
        <v>0</v>
      </c>
      <c r="U27" s="115">
        <v>-218</v>
      </c>
      <c r="V27" s="116">
        <v>68.39</v>
      </c>
      <c r="W27">
        <v>-146</v>
      </c>
      <c r="X27">
        <v>60.68</v>
      </c>
      <c r="Y27">
        <v>-2</v>
      </c>
      <c r="Z27">
        <v>7.71</v>
      </c>
      <c r="AA27">
        <v>-20</v>
      </c>
      <c r="AB27">
        <v>0</v>
      </c>
      <c r="AC27">
        <v>-50</v>
      </c>
    </row>
    <row r="28" spans="7:29">
      <c r="G28" t="s">
        <v>70</v>
      </c>
      <c r="H28" s="115">
        <v>0</v>
      </c>
      <c r="I28" s="88">
        <v>76.099999999999994</v>
      </c>
      <c r="J28" s="88">
        <v>0</v>
      </c>
      <c r="K28" s="88">
        <v>0</v>
      </c>
      <c r="L28" s="88">
        <v>7.71</v>
      </c>
      <c r="M28" s="116">
        <v>0</v>
      </c>
      <c r="N28" s="115">
        <v>-175</v>
      </c>
      <c r="O28" s="88">
        <v>0</v>
      </c>
      <c r="P28" s="88">
        <v>-30</v>
      </c>
      <c r="Q28" s="88">
        <v>-20</v>
      </c>
      <c r="R28" s="88">
        <v>0</v>
      </c>
      <c r="S28" s="116">
        <v>0</v>
      </c>
      <c r="U28" s="115">
        <v>-227</v>
      </c>
      <c r="V28" s="116">
        <v>83.81</v>
      </c>
      <c r="W28">
        <v>-175</v>
      </c>
      <c r="X28">
        <v>76.099999999999994</v>
      </c>
      <c r="Y28">
        <v>-2</v>
      </c>
      <c r="Z28">
        <v>7.71</v>
      </c>
      <c r="AA28">
        <v>-20</v>
      </c>
      <c r="AB28">
        <v>0</v>
      </c>
      <c r="AC28">
        <v>-30</v>
      </c>
    </row>
    <row r="29" spans="7:29">
      <c r="G29" t="s">
        <v>71</v>
      </c>
      <c r="H29" s="115">
        <v>0</v>
      </c>
      <c r="I29" s="88">
        <v>71.290000000000006</v>
      </c>
      <c r="J29" s="88">
        <v>0</v>
      </c>
      <c r="K29" s="88">
        <v>0</v>
      </c>
      <c r="L29" s="88">
        <v>7.22</v>
      </c>
      <c r="M29" s="116">
        <v>0</v>
      </c>
      <c r="N29" s="115">
        <v>-183</v>
      </c>
      <c r="O29" s="88">
        <v>0</v>
      </c>
      <c r="P29" s="88">
        <v>-50</v>
      </c>
      <c r="Q29" s="88">
        <v>-20</v>
      </c>
      <c r="R29" s="88">
        <v>0</v>
      </c>
      <c r="S29" s="116">
        <v>0</v>
      </c>
      <c r="U29" s="115">
        <v>-255</v>
      </c>
      <c r="V29" s="116">
        <v>78.510000000000005</v>
      </c>
      <c r="W29">
        <v>-183</v>
      </c>
      <c r="X29">
        <v>71.290000000000006</v>
      </c>
      <c r="Y29">
        <v>-2</v>
      </c>
      <c r="Z29">
        <v>7.22</v>
      </c>
      <c r="AA29">
        <v>-20</v>
      </c>
      <c r="AB29">
        <v>0</v>
      </c>
      <c r="AC29">
        <v>-50</v>
      </c>
    </row>
    <row r="30" spans="7:29">
      <c r="G30" t="s">
        <v>72</v>
      </c>
      <c r="H30" s="115">
        <v>0</v>
      </c>
      <c r="I30" s="88">
        <v>30.83</v>
      </c>
      <c r="J30" s="88">
        <v>0</v>
      </c>
      <c r="K30" s="88">
        <v>0</v>
      </c>
      <c r="L30" s="88">
        <v>7.22</v>
      </c>
      <c r="M30" s="116">
        <v>0</v>
      </c>
      <c r="N30" s="115">
        <v>-227</v>
      </c>
      <c r="O30" s="88">
        <v>0</v>
      </c>
      <c r="P30" s="88">
        <v>-50</v>
      </c>
      <c r="Q30" s="88">
        <v>-20</v>
      </c>
      <c r="R30" s="88">
        <v>0</v>
      </c>
      <c r="S30" s="116">
        <v>0</v>
      </c>
      <c r="U30" s="115">
        <v>-299</v>
      </c>
      <c r="V30" s="116">
        <v>38.049999999999997</v>
      </c>
      <c r="W30">
        <v>-227</v>
      </c>
      <c r="X30">
        <v>30.83</v>
      </c>
      <c r="Y30">
        <v>-2</v>
      </c>
      <c r="Z30">
        <v>7.22</v>
      </c>
      <c r="AA30">
        <v>-20</v>
      </c>
      <c r="AB30">
        <v>0</v>
      </c>
      <c r="AC30">
        <v>-50</v>
      </c>
    </row>
    <row r="31" spans="7:29">
      <c r="G31" t="s">
        <v>73</v>
      </c>
      <c r="H31" s="115">
        <v>0</v>
      </c>
      <c r="I31" s="88">
        <v>63.57</v>
      </c>
      <c r="J31" s="88">
        <v>0</v>
      </c>
      <c r="K31" s="88">
        <v>0</v>
      </c>
      <c r="L31" s="88">
        <v>4.82</v>
      </c>
      <c r="M31" s="116">
        <v>0</v>
      </c>
      <c r="N31" s="115">
        <v>-201</v>
      </c>
      <c r="O31" s="88">
        <v>0</v>
      </c>
      <c r="P31" s="88">
        <v>-260</v>
      </c>
      <c r="Q31" s="88">
        <v>-20</v>
      </c>
      <c r="R31" s="88">
        <v>0</v>
      </c>
      <c r="S31" s="116">
        <v>0</v>
      </c>
      <c r="U31" s="115">
        <v>-481</v>
      </c>
      <c r="V31" s="116">
        <v>68.39</v>
      </c>
      <c r="W31">
        <v>-201</v>
      </c>
      <c r="X31">
        <v>63.57</v>
      </c>
      <c r="Y31">
        <v>0</v>
      </c>
      <c r="Z31">
        <v>4.82</v>
      </c>
      <c r="AA31">
        <v>-20</v>
      </c>
      <c r="AB31">
        <v>0</v>
      </c>
      <c r="AC31">
        <v>-260</v>
      </c>
    </row>
    <row r="32" spans="7:29">
      <c r="G32" t="s">
        <v>74</v>
      </c>
      <c r="H32" s="115">
        <v>0</v>
      </c>
      <c r="I32" s="88">
        <v>40.46</v>
      </c>
      <c r="J32" s="88">
        <v>0</v>
      </c>
      <c r="K32" s="88">
        <v>0</v>
      </c>
      <c r="L32" s="88">
        <v>4.82</v>
      </c>
      <c r="M32" s="116">
        <v>0</v>
      </c>
      <c r="N32" s="115">
        <v>-242</v>
      </c>
      <c r="O32" s="88">
        <v>0</v>
      </c>
      <c r="P32" s="88">
        <v>-165</v>
      </c>
      <c r="Q32" s="88">
        <v>-18.920000000000002</v>
      </c>
      <c r="R32" s="88">
        <v>0</v>
      </c>
      <c r="S32" s="116">
        <v>0</v>
      </c>
      <c r="U32" s="115">
        <v>-425.92</v>
      </c>
      <c r="V32" s="116">
        <v>45.28</v>
      </c>
      <c r="W32">
        <v>-242</v>
      </c>
      <c r="X32">
        <v>40.46</v>
      </c>
      <c r="Y32">
        <v>0</v>
      </c>
      <c r="Z32">
        <v>4.82</v>
      </c>
      <c r="AA32">
        <v>-18.920000000000002</v>
      </c>
      <c r="AB32">
        <v>0</v>
      </c>
      <c r="AC32">
        <v>-165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4.82</v>
      </c>
      <c r="M33" s="116">
        <v>0</v>
      </c>
      <c r="N33" s="115">
        <v>-274</v>
      </c>
      <c r="O33" s="88">
        <v>-25</v>
      </c>
      <c r="P33" s="88">
        <v>-152</v>
      </c>
      <c r="Q33" s="88">
        <v>-20</v>
      </c>
      <c r="R33" s="88">
        <v>0</v>
      </c>
      <c r="S33" s="116">
        <v>0</v>
      </c>
      <c r="U33" s="115">
        <v>-473</v>
      </c>
      <c r="V33" s="116">
        <v>4.82</v>
      </c>
      <c r="W33">
        <v>-274</v>
      </c>
      <c r="X33">
        <v>-25</v>
      </c>
      <c r="Y33">
        <v>-2</v>
      </c>
      <c r="Z33">
        <v>4.82</v>
      </c>
      <c r="AA33">
        <v>-20</v>
      </c>
      <c r="AB33">
        <v>0</v>
      </c>
      <c r="AC33">
        <v>-152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4.82</v>
      </c>
      <c r="M34" s="116">
        <v>0</v>
      </c>
      <c r="N34" s="115">
        <v>-303</v>
      </c>
      <c r="O34" s="88">
        <v>-21</v>
      </c>
      <c r="P34" s="88">
        <v>-175</v>
      </c>
      <c r="Q34" s="88">
        <v>-20</v>
      </c>
      <c r="R34" s="88">
        <v>0</v>
      </c>
      <c r="S34" s="116">
        <v>0</v>
      </c>
      <c r="U34" s="115">
        <v>-521</v>
      </c>
      <c r="V34" s="116">
        <v>4.82</v>
      </c>
      <c r="W34">
        <v>-303</v>
      </c>
      <c r="X34">
        <v>-21</v>
      </c>
      <c r="Y34">
        <v>-2</v>
      </c>
      <c r="Z34">
        <v>4.82</v>
      </c>
      <c r="AA34">
        <v>-20</v>
      </c>
      <c r="AB34">
        <v>0</v>
      </c>
      <c r="AC34">
        <v>-175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3.85</v>
      </c>
      <c r="M35" s="116">
        <v>0</v>
      </c>
      <c r="N35" s="115">
        <v>-186</v>
      </c>
      <c r="O35" s="88">
        <v>-20</v>
      </c>
      <c r="P35" s="88">
        <v>-100</v>
      </c>
      <c r="Q35" s="88">
        <v>-25</v>
      </c>
      <c r="R35" s="88">
        <v>0</v>
      </c>
      <c r="S35" s="116">
        <v>0</v>
      </c>
      <c r="U35" s="115">
        <v>-333</v>
      </c>
      <c r="V35" s="116">
        <v>3.85</v>
      </c>
      <c r="W35">
        <v>-186</v>
      </c>
      <c r="X35">
        <v>-20</v>
      </c>
      <c r="Y35">
        <v>-2</v>
      </c>
      <c r="Z35">
        <v>3.85</v>
      </c>
      <c r="AA35">
        <v>-25</v>
      </c>
      <c r="AB35">
        <v>0</v>
      </c>
      <c r="AC35">
        <v>-100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2.89</v>
      </c>
      <c r="M36" s="116">
        <v>0</v>
      </c>
      <c r="N36" s="115">
        <v>-166</v>
      </c>
      <c r="O36" s="88">
        <v>-10</v>
      </c>
      <c r="P36" s="88">
        <v>-60</v>
      </c>
      <c r="Q36" s="88">
        <v>-25</v>
      </c>
      <c r="R36" s="88">
        <v>0</v>
      </c>
      <c r="S36" s="116">
        <v>0</v>
      </c>
      <c r="U36" s="115">
        <v>-263</v>
      </c>
      <c r="V36" s="116">
        <v>2.89</v>
      </c>
      <c r="W36">
        <v>-166</v>
      </c>
      <c r="X36">
        <v>-10</v>
      </c>
      <c r="Y36">
        <v>-2</v>
      </c>
      <c r="Z36">
        <v>2.89</v>
      </c>
      <c r="AA36">
        <v>-25</v>
      </c>
      <c r="AB36">
        <v>0</v>
      </c>
      <c r="AC36">
        <v>-60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2.89</v>
      </c>
      <c r="M37" s="116">
        <v>0</v>
      </c>
      <c r="N37" s="115">
        <v>-139</v>
      </c>
      <c r="O37" s="88">
        <v>-4</v>
      </c>
      <c r="P37" s="88">
        <v>-30</v>
      </c>
      <c r="Q37" s="88">
        <v>-25</v>
      </c>
      <c r="R37" s="88">
        <v>0</v>
      </c>
      <c r="S37" s="116">
        <v>0</v>
      </c>
      <c r="U37" s="115">
        <v>-200</v>
      </c>
      <c r="V37" s="116">
        <v>2.89</v>
      </c>
      <c r="W37">
        <v>-139</v>
      </c>
      <c r="X37">
        <v>-4</v>
      </c>
      <c r="Y37">
        <v>-2</v>
      </c>
      <c r="Z37">
        <v>2.89</v>
      </c>
      <c r="AA37">
        <v>-25</v>
      </c>
      <c r="AB37">
        <v>0</v>
      </c>
      <c r="AC37">
        <v>-30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3.85</v>
      </c>
      <c r="M38" s="116">
        <v>0</v>
      </c>
      <c r="N38" s="115">
        <v>-143</v>
      </c>
      <c r="O38" s="88">
        <v>0</v>
      </c>
      <c r="P38" s="88">
        <v>-30</v>
      </c>
      <c r="Q38" s="88">
        <v>-25</v>
      </c>
      <c r="R38" s="88">
        <v>0</v>
      </c>
      <c r="S38" s="116">
        <v>0</v>
      </c>
      <c r="U38" s="115">
        <v>-200</v>
      </c>
      <c r="V38" s="116">
        <v>3.85</v>
      </c>
      <c r="W38">
        <v>-143</v>
      </c>
      <c r="X38">
        <v>0</v>
      </c>
      <c r="Y38">
        <v>-2</v>
      </c>
      <c r="Z38">
        <v>3.85</v>
      </c>
      <c r="AA38">
        <v>-25</v>
      </c>
      <c r="AB38">
        <v>0</v>
      </c>
      <c r="AC38">
        <v>-30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3.85</v>
      </c>
      <c r="M39" s="116">
        <v>0</v>
      </c>
      <c r="N39" s="115">
        <v>-162</v>
      </c>
      <c r="O39" s="88">
        <v>-17</v>
      </c>
      <c r="P39" s="88">
        <v>-20</v>
      </c>
      <c r="Q39" s="88">
        <v>-25</v>
      </c>
      <c r="R39" s="88">
        <v>0</v>
      </c>
      <c r="S39" s="116">
        <v>0</v>
      </c>
      <c r="U39" s="115">
        <v>-226</v>
      </c>
      <c r="V39" s="116">
        <v>3.85</v>
      </c>
      <c r="W39">
        <v>-162</v>
      </c>
      <c r="X39">
        <v>-17</v>
      </c>
      <c r="Y39">
        <v>-2</v>
      </c>
      <c r="Z39">
        <v>3.85</v>
      </c>
      <c r="AA39">
        <v>-25</v>
      </c>
      <c r="AB39">
        <v>0</v>
      </c>
      <c r="AC39">
        <v>-20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3.85</v>
      </c>
      <c r="M40" s="116">
        <v>0</v>
      </c>
      <c r="N40" s="115">
        <v>-184</v>
      </c>
      <c r="O40" s="88">
        <v>-12</v>
      </c>
      <c r="P40" s="88">
        <v>-30</v>
      </c>
      <c r="Q40" s="88">
        <v>-25</v>
      </c>
      <c r="R40" s="88">
        <v>0</v>
      </c>
      <c r="S40" s="116">
        <v>0</v>
      </c>
      <c r="U40" s="115">
        <v>-253</v>
      </c>
      <c r="V40" s="116">
        <v>3.85</v>
      </c>
      <c r="W40">
        <v>-184</v>
      </c>
      <c r="X40">
        <v>-12</v>
      </c>
      <c r="Y40">
        <v>-2</v>
      </c>
      <c r="Z40">
        <v>3.85</v>
      </c>
      <c r="AA40">
        <v>-25</v>
      </c>
      <c r="AB40">
        <v>0</v>
      </c>
      <c r="AC40">
        <v>-30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3.85</v>
      </c>
      <c r="M41" s="116">
        <v>0</v>
      </c>
      <c r="N41" s="115">
        <v>-177</v>
      </c>
      <c r="O41" s="88">
        <v>-12</v>
      </c>
      <c r="P41" s="88">
        <v>-40</v>
      </c>
      <c r="Q41" s="88">
        <v>0</v>
      </c>
      <c r="R41" s="88">
        <v>0</v>
      </c>
      <c r="S41" s="116">
        <v>0</v>
      </c>
      <c r="U41" s="115">
        <v>-231</v>
      </c>
      <c r="V41" s="116">
        <v>3.85</v>
      </c>
      <c r="W41">
        <v>-177</v>
      </c>
      <c r="X41">
        <v>-12</v>
      </c>
      <c r="Y41">
        <v>-2</v>
      </c>
      <c r="Z41">
        <v>3.85</v>
      </c>
      <c r="AA41">
        <v>0</v>
      </c>
      <c r="AB41">
        <v>0</v>
      </c>
      <c r="AC41">
        <v>-40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3.85</v>
      </c>
      <c r="M42" s="116">
        <v>0</v>
      </c>
      <c r="N42" s="115">
        <v>-203</v>
      </c>
      <c r="O42" s="88">
        <v>-10</v>
      </c>
      <c r="P42" s="88">
        <v>-40</v>
      </c>
      <c r="Q42" s="88">
        <v>0</v>
      </c>
      <c r="R42" s="88">
        <v>0</v>
      </c>
      <c r="S42" s="116">
        <v>0</v>
      </c>
      <c r="U42" s="115">
        <v>-255</v>
      </c>
      <c r="V42" s="116">
        <v>3.85</v>
      </c>
      <c r="W42">
        <v>-203</v>
      </c>
      <c r="X42">
        <v>-10</v>
      </c>
      <c r="Y42">
        <v>-2</v>
      </c>
      <c r="Z42">
        <v>3.85</v>
      </c>
      <c r="AA42">
        <v>0</v>
      </c>
      <c r="AB42">
        <v>0</v>
      </c>
      <c r="AC42">
        <v>-40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4.82</v>
      </c>
      <c r="M43" s="116">
        <v>0</v>
      </c>
      <c r="N43" s="115">
        <v>-181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-223</v>
      </c>
      <c r="V43" s="116">
        <v>4.82</v>
      </c>
      <c r="W43">
        <v>-181</v>
      </c>
      <c r="X43">
        <v>0</v>
      </c>
      <c r="Y43">
        <v>-2</v>
      </c>
      <c r="Z43">
        <v>4.82</v>
      </c>
      <c r="AA43">
        <v>0</v>
      </c>
      <c r="AB43">
        <v>0</v>
      </c>
      <c r="AC43">
        <v>-40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4.82</v>
      </c>
      <c r="M44" s="116">
        <v>0</v>
      </c>
      <c r="N44" s="115">
        <v>-213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-235</v>
      </c>
      <c r="V44" s="116">
        <v>4.82</v>
      </c>
      <c r="W44">
        <v>-213</v>
      </c>
      <c r="X44">
        <v>0</v>
      </c>
      <c r="Y44">
        <v>-2</v>
      </c>
      <c r="Z44">
        <v>4.82</v>
      </c>
      <c r="AA44">
        <v>0</v>
      </c>
      <c r="AB44">
        <v>0</v>
      </c>
      <c r="AC44">
        <v>-20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4.82</v>
      </c>
      <c r="M45" s="116">
        <v>0</v>
      </c>
      <c r="N45" s="115">
        <v>-136</v>
      </c>
      <c r="O45" s="88">
        <v>-13</v>
      </c>
      <c r="P45" s="88">
        <v>-40</v>
      </c>
      <c r="Q45" s="88">
        <v>0</v>
      </c>
      <c r="R45" s="88">
        <v>0</v>
      </c>
      <c r="S45" s="116">
        <v>0</v>
      </c>
      <c r="U45" s="115">
        <v>-191</v>
      </c>
      <c r="V45" s="116">
        <v>4.82</v>
      </c>
      <c r="W45">
        <v>-136</v>
      </c>
      <c r="X45">
        <v>-13</v>
      </c>
      <c r="Y45">
        <v>-2</v>
      </c>
      <c r="Z45">
        <v>4.82</v>
      </c>
      <c r="AA45">
        <v>0</v>
      </c>
      <c r="AB45">
        <v>0</v>
      </c>
      <c r="AC45">
        <v>-40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4.82</v>
      </c>
      <c r="M46" s="116">
        <v>0</v>
      </c>
      <c r="N46" s="115">
        <v>-141</v>
      </c>
      <c r="O46" s="88">
        <v>-19</v>
      </c>
      <c r="P46" s="88">
        <v>-40</v>
      </c>
      <c r="Q46" s="88">
        <v>0</v>
      </c>
      <c r="R46" s="88">
        <v>0</v>
      </c>
      <c r="S46" s="116">
        <v>0</v>
      </c>
      <c r="U46" s="115">
        <v>-202</v>
      </c>
      <c r="V46" s="116">
        <v>4.82</v>
      </c>
      <c r="W46">
        <v>-141</v>
      </c>
      <c r="X46">
        <v>-19</v>
      </c>
      <c r="Y46">
        <v>-2</v>
      </c>
      <c r="Z46">
        <v>4.82</v>
      </c>
      <c r="AA46">
        <v>0</v>
      </c>
      <c r="AB46">
        <v>0</v>
      </c>
      <c r="AC46">
        <v>-40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8.67</v>
      </c>
      <c r="M47" s="116">
        <v>0</v>
      </c>
      <c r="N47" s="115">
        <v>-157</v>
      </c>
      <c r="O47" s="88">
        <v>-32</v>
      </c>
      <c r="P47" s="88">
        <v>0</v>
      </c>
      <c r="Q47" s="88">
        <v>0</v>
      </c>
      <c r="R47" s="88">
        <v>0</v>
      </c>
      <c r="S47" s="116">
        <v>0</v>
      </c>
      <c r="U47" s="115">
        <v>-191</v>
      </c>
      <c r="V47" s="116">
        <v>18.3</v>
      </c>
      <c r="W47">
        <v>-157</v>
      </c>
      <c r="X47">
        <v>-32</v>
      </c>
      <c r="Y47">
        <v>-2</v>
      </c>
      <c r="Z47">
        <v>8.67</v>
      </c>
      <c r="AA47">
        <v>9.6300000000000008</v>
      </c>
      <c r="AB47">
        <v>0</v>
      </c>
      <c r="AC47">
        <v>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8.67</v>
      </c>
      <c r="M48" s="116">
        <v>0</v>
      </c>
      <c r="N48" s="115">
        <v>-152</v>
      </c>
      <c r="O48" s="88">
        <v>-29</v>
      </c>
      <c r="P48" s="88">
        <v>0</v>
      </c>
      <c r="Q48" s="88">
        <v>0</v>
      </c>
      <c r="R48" s="88">
        <v>0</v>
      </c>
      <c r="S48" s="116">
        <v>0</v>
      </c>
      <c r="U48" s="115">
        <v>-183</v>
      </c>
      <c r="V48" s="116">
        <v>18.3</v>
      </c>
      <c r="W48">
        <v>-152</v>
      </c>
      <c r="X48">
        <v>-29</v>
      </c>
      <c r="Y48">
        <v>-2</v>
      </c>
      <c r="Z48">
        <v>8.67</v>
      </c>
      <c r="AA48">
        <v>9.6300000000000008</v>
      </c>
      <c r="AB48">
        <v>0</v>
      </c>
      <c r="AC48">
        <v>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9.6300000000000008</v>
      </c>
      <c r="L49" s="88">
        <v>7.71</v>
      </c>
      <c r="M49" s="116">
        <v>0</v>
      </c>
      <c r="N49" s="115">
        <v>-133</v>
      </c>
      <c r="O49" s="88">
        <v>-10</v>
      </c>
      <c r="P49" s="88">
        <v>-10</v>
      </c>
      <c r="Q49" s="88">
        <v>0</v>
      </c>
      <c r="R49" s="88">
        <v>0</v>
      </c>
      <c r="S49" s="116">
        <v>0</v>
      </c>
      <c r="U49" s="115">
        <v>-155</v>
      </c>
      <c r="V49" s="116">
        <v>17.34</v>
      </c>
      <c r="W49">
        <v>-133</v>
      </c>
      <c r="X49">
        <v>-10</v>
      </c>
      <c r="Y49">
        <v>-2</v>
      </c>
      <c r="Z49">
        <v>7.71</v>
      </c>
      <c r="AA49">
        <v>9.6300000000000008</v>
      </c>
      <c r="AB49">
        <v>0</v>
      </c>
      <c r="AC49">
        <v>-10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7.71</v>
      </c>
      <c r="M50" s="116">
        <v>0</v>
      </c>
      <c r="N50" s="115">
        <v>-120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-122</v>
      </c>
      <c r="V50" s="116">
        <v>17.34</v>
      </c>
      <c r="W50">
        <v>-120</v>
      </c>
      <c r="X50">
        <v>0</v>
      </c>
      <c r="Y50">
        <v>-2</v>
      </c>
      <c r="Z50">
        <v>7.71</v>
      </c>
      <c r="AA50">
        <v>9.6300000000000008</v>
      </c>
      <c r="AB50">
        <v>0</v>
      </c>
      <c r="AC50">
        <v>0</v>
      </c>
    </row>
    <row r="51" spans="7:29">
      <c r="G51" t="s">
        <v>93</v>
      </c>
      <c r="H51" s="115">
        <v>0</v>
      </c>
      <c r="I51" s="88">
        <v>0</v>
      </c>
      <c r="J51" s="88">
        <v>33.71</v>
      </c>
      <c r="K51" s="88">
        <v>9.6300000000000008</v>
      </c>
      <c r="L51" s="88">
        <v>7.71</v>
      </c>
      <c r="M51" s="116">
        <v>0</v>
      </c>
      <c r="N51" s="115">
        <v>-254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-256</v>
      </c>
      <c r="V51" s="116">
        <v>51.05</v>
      </c>
      <c r="W51">
        <v>-254</v>
      </c>
      <c r="X51">
        <v>0</v>
      </c>
      <c r="Y51">
        <v>-2</v>
      </c>
      <c r="Z51">
        <v>7.71</v>
      </c>
      <c r="AA51">
        <v>9.6300000000000008</v>
      </c>
      <c r="AB51">
        <v>0</v>
      </c>
      <c r="AC51">
        <v>33.71</v>
      </c>
    </row>
    <row r="52" spans="7:29">
      <c r="G52" t="s">
        <v>94</v>
      </c>
      <c r="H52" s="115">
        <v>0</v>
      </c>
      <c r="I52" s="88">
        <v>0</v>
      </c>
      <c r="J52" s="88">
        <v>43.35</v>
      </c>
      <c r="K52" s="88">
        <v>9.6300000000000008</v>
      </c>
      <c r="L52" s="88">
        <v>7.71</v>
      </c>
      <c r="M52" s="116">
        <v>0</v>
      </c>
      <c r="N52" s="115">
        <v>-271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-273</v>
      </c>
      <c r="V52" s="116">
        <v>60.69</v>
      </c>
      <c r="W52">
        <v>-271</v>
      </c>
      <c r="X52">
        <v>0</v>
      </c>
      <c r="Y52">
        <v>-2</v>
      </c>
      <c r="Z52">
        <v>7.71</v>
      </c>
      <c r="AA52">
        <v>9.6300000000000008</v>
      </c>
      <c r="AB52">
        <v>0</v>
      </c>
      <c r="AC52">
        <v>43.35</v>
      </c>
    </row>
    <row r="53" spans="7:29">
      <c r="G53" t="s">
        <v>95</v>
      </c>
      <c r="H53" s="115">
        <v>0</v>
      </c>
      <c r="I53" s="88">
        <v>9.6300000000000008</v>
      </c>
      <c r="J53" s="88">
        <v>38.54</v>
      </c>
      <c r="K53" s="88">
        <v>9.6300000000000008</v>
      </c>
      <c r="L53" s="88">
        <v>6.26</v>
      </c>
      <c r="M53" s="116">
        <v>0</v>
      </c>
      <c r="N53" s="115">
        <v>-258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-260</v>
      </c>
      <c r="V53" s="116">
        <v>64.06</v>
      </c>
      <c r="W53">
        <v>-258</v>
      </c>
      <c r="X53">
        <v>9.6300000000000008</v>
      </c>
      <c r="Y53">
        <v>-2</v>
      </c>
      <c r="Z53">
        <v>6.26</v>
      </c>
      <c r="AA53">
        <v>9.6300000000000008</v>
      </c>
      <c r="AB53">
        <v>0</v>
      </c>
      <c r="AC53">
        <v>38.54</v>
      </c>
    </row>
    <row r="54" spans="7:29">
      <c r="G54" t="s">
        <v>96</v>
      </c>
      <c r="H54" s="115">
        <v>0</v>
      </c>
      <c r="I54" s="88">
        <v>9.6300000000000008</v>
      </c>
      <c r="J54" s="88">
        <v>38.54</v>
      </c>
      <c r="K54" s="88">
        <v>9.6300000000000008</v>
      </c>
      <c r="L54" s="88">
        <v>5.97</v>
      </c>
      <c r="M54" s="116">
        <v>0</v>
      </c>
      <c r="N54" s="115">
        <v>-231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-233</v>
      </c>
      <c r="V54" s="116">
        <v>63.77</v>
      </c>
      <c r="W54">
        <v>-231</v>
      </c>
      <c r="X54">
        <v>9.6300000000000008</v>
      </c>
      <c r="Y54">
        <v>-2</v>
      </c>
      <c r="Z54">
        <v>5.97</v>
      </c>
      <c r="AA54">
        <v>9.6300000000000008</v>
      </c>
      <c r="AB54">
        <v>0</v>
      </c>
      <c r="AC54">
        <v>38.54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9.6300000000000008</v>
      </c>
      <c r="L55" s="88">
        <v>4.82</v>
      </c>
      <c r="M55" s="116">
        <v>0</v>
      </c>
      <c r="N55" s="115">
        <v>-246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-298</v>
      </c>
      <c r="V55" s="116">
        <v>14.45</v>
      </c>
      <c r="W55">
        <v>-246</v>
      </c>
      <c r="X55">
        <v>0</v>
      </c>
      <c r="Y55">
        <v>-2</v>
      </c>
      <c r="Z55">
        <v>4.82</v>
      </c>
      <c r="AA55">
        <v>9.6300000000000008</v>
      </c>
      <c r="AB55">
        <v>0</v>
      </c>
      <c r="AC55">
        <v>-50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5.01</v>
      </c>
      <c r="M56" s="116">
        <v>0</v>
      </c>
      <c r="N56" s="115">
        <v>-241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-298</v>
      </c>
      <c r="V56" s="116">
        <v>14.64</v>
      </c>
      <c r="W56">
        <v>-241</v>
      </c>
      <c r="X56">
        <v>0</v>
      </c>
      <c r="Y56">
        <v>-2</v>
      </c>
      <c r="Z56">
        <v>5.01</v>
      </c>
      <c r="AA56">
        <v>9.6300000000000008</v>
      </c>
      <c r="AB56">
        <v>0</v>
      </c>
      <c r="AC56">
        <v>-55</v>
      </c>
    </row>
    <row r="57" spans="7:29">
      <c r="G57" t="s">
        <v>99</v>
      </c>
      <c r="H57" s="115">
        <v>0</v>
      </c>
      <c r="I57" s="88">
        <v>19.260000000000002</v>
      </c>
      <c r="J57" s="88">
        <v>0</v>
      </c>
      <c r="K57" s="88">
        <v>0</v>
      </c>
      <c r="L57" s="88">
        <v>5.3</v>
      </c>
      <c r="M57" s="116">
        <v>0</v>
      </c>
      <c r="N57" s="115">
        <v>-210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-222</v>
      </c>
      <c r="V57" s="116">
        <v>24.56</v>
      </c>
      <c r="W57">
        <v>-210</v>
      </c>
      <c r="X57">
        <v>19.260000000000002</v>
      </c>
      <c r="Y57">
        <v>-2</v>
      </c>
      <c r="Z57">
        <v>5.3</v>
      </c>
      <c r="AA57">
        <v>0</v>
      </c>
      <c r="AB57">
        <v>0</v>
      </c>
      <c r="AC57">
        <v>-10</v>
      </c>
    </row>
    <row r="58" spans="7:29">
      <c r="G58" t="s">
        <v>100</v>
      </c>
      <c r="H58" s="115">
        <v>0</v>
      </c>
      <c r="I58" s="88">
        <v>19.27</v>
      </c>
      <c r="J58" s="88">
        <v>0</v>
      </c>
      <c r="K58" s="88">
        <v>0</v>
      </c>
      <c r="L58" s="88">
        <v>5.39</v>
      </c>
      <c r="M58" s="116">
        <v>0</v>
      </c>
      <c r="N58" s="115">
        <v>-151</v>
      </c>
      <c r="O58" s="88">
        <v>0</v>
      </c>
      <c r="P58" s="88">
        <v>-40</v>
      </c>
      <c r="Q58" s="88">
        <v>0</v>
      </c>
      <c r="R58" s="88">
        <v>0</v>
      </c>
      <c r="S58" s="116">
        <v>0</v>
      </c>
      <c r="U58" s="115">
        <v>-193</v>
      </c>
      <c r="V58" s="116">
        <v>24.66</v>
      </c>
      <c r="W58">
        <v>-151</v>
      </c>
      <c r="X58">
        <v>19.27</v>
      </c>
      <c r="Y58">
        <v>-2</v>
      </c>
      <c r="Z58">
        <v>5.39</v>
      </c>
      <c r="AA58">
        <v>0</v>
      </c>
      <c r="AB58">
        <v>0</v>
      </c>
      <c r="AC58">
        <v>-40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5.49</v>
      </c>
      <c r="M59" s="116">
        <v>0</v>
      </c>
      <c r="N59" s="115">
        <v>-248</v>
      </c>
      <c r="O59" s="88">
        <v>-12</v>
      </c>
      <c r="P59" s="88">
        <v>-40</v>
      </c>
      <c r="Q59" s="88">
        <v>0</v>
      </c>
      <c r="R59" s="88">
        <v>0</v>
      </c>
      <c r="S59" s="116">
        <v>0</v>
      </c>
      <c r="U59" s="115">
        <v>-302</v>
      </c>
      <c r="V59" s="116">
        <v>5.49</v>
      </c>
      <c r="W59">
        <v>-248</v>
      </c>
      <c r="X59">
        <v>-12</v>
      </c>
      <c r="Y59">
        <v>-2</v>
      </c>
      <c r="Z59">
        <v>5.49</v>
      </c>
      <c r="AA59">
        <v>0</v>
      </c>
      <c r="AB59">
        <v>0</v>
      </c>
      <c r="AC59">
        <v>-40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5.59</v>
      </c>
      <c r="M60" s="116">
        <v>0</v>
      </c>
      <c r="N60" s="115">
        <v>-246</v>
      </c>
      <c r="O60" s="88">
        <v>-13</v>
      </c>
      <c r="P60" s="88">
        <v>-25</v>
      </c>
      <c r="Q60" s="88">
        <v>0</v>
      </c>
      <c r="R60" s="88">
        <v>0</v>
      </c>
      <c r="S60" s="116">
        <v>0</v>
      </c>
      <c r="U60" s="115">
        <v>-286</v>
      </c>
      <c r="V60" s="116">
        <v>5.59</v>
      </c>
      <c r="W60">
        <v>-246</v>
      </c>
      <c r="X60">
        <v>-13</v>
      </c>
      <c r="Y60">
        <v>-2</v>
      </c>
      <c r="Z60">
        <v>5.59</v>
      </c>
      <c r="AA60">
        <v>0</v>
      </c>
      <c r="AB60">
        <v>0</v>
      </c>
      <c r="AC60">
        <v>-25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5.68</v>
      </c>
      <c r="M61" s="116">
        <v>0</v>
      </c>
      <c r="N61" s="115">
        <v>-238</v>
      </c>
      <c r="O61" s="88">
        <v>-41</v>
      </c>
      <c r="P61" s="88">
        <v>-35</v>
      </c>
      <c r="Q61" s="88">
        <v>0</v>
      </c>
      <c r="R61" s="88">
        <v>0</v>
      </c>
      <c r="S61" s="116">
        <v>0</v>
      </c>
      <c r="U61" s="115">
        <v>-316</v>
      </c>
      <c r="V61" s="116">
        <v>5.68</v>
      </c>
      <c r="W61">
        <v>-238</v>
      </c>
      <c r="X61">
        <v>-41</v>
      </c>
      <c r="Y61">
        <v>-2</v>
      </c>
      <c r="Z61">
        <v>5.68</v>
      </c>
      <c r="AA61">
        <v>0</v>
      </c>
      <c r="AB61">
        <v>0</v>
      </c>
      <c r="AC61">
        <v>-35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5.78</v>
      </c>
      <c r="M62" s="116">
        <v>0</v>
      </c>
      <c r="N62" s="115">
        <v>-188</v>
      </c>
      <c r="O62" s="88">
        <v>-33</v>
      </c>
      <c r="P62" s="88">
        <v>0</v>
      </c>
      <c r="Q62" s="88">
        <v>0</v>
      </c>
      <c r="R62" s="88">
        <v>0</v>
      </c>
      <c r="S62" s="116">
        <v>0</v>
      </c>
      <c r="U62" s="115">
        <v>-223</v>
      </c>
      <c r="V62" s="116">
        <v>5.78</v>
      </c>
      <c r="W62">
        <v>-188</v>
      </c>
      <c r="X62">
        <v>-33</v>
      </c>
      <c r="Y62">
        <v>-2</v>
      </c>
      <c r="Z62">
        <v>5.78</v>
      </c>
      <c r="AA62">
        <v>0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7.22</v>
      </c>
      <c r="M63" s="116">
        <v>0</v>
      </c>
      <c r="N63" s="115">
        <v>-162</v>
      </c>
      <c r="O63" s="88">
        <v>-58</v>
      </c>
      <c r="P63" s="88">
        <v>-2</v>
      </c>
      <c r="Q63" s="88">
        <v>0</v>
      </c>
      <c r="R63" s="88">
        <v>0</v>
      </c>
      <c r="S63" s="116">
        <v>0</v>
      </c>
      <c r="U63" s="115">
        <v>-224</v>
      </c>
      <c r="V63" s="116">
        <v>7.22</v>
      </c>
      <c r="W63">
        <v>-162</v>
      </c>
      <c r="X63">
        <v>-58</v>
      </c>
      <c r="Y63">
        <v>-2</v>
      </c>
      <c r="Z63">
        <v>7.22</v>
      </c>
      <c r="AA63">
        <v>0</v>
      </c>
      <c r="AB63">
        <v>0</v>
      </c>
      <c r="AC63">
        <v>-2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7.22</v>
      </c>
      <c r="M64" s="116">
        <v>0</v>
      </c>
      <c r="N64" s="115">
        <v>-144</v>
      </c>
      <c r="O64" s="88">
        <v>-39</v>
      </c>
      <c r="P64" s="88">
        <v>-10</v>
      </c>
      <c r="Q64" s="88">
        <v>0</v>
      </c>
      <c r="R64" s="88">
        <v>0</v>
      </c>
      <c r="S64" s="116">
        <v>0</v>
      </c>
      <c r="U64" s="115">
        <v>-195</v>
      </c>
      <c r="V64" s="116">
        <v>7.22</v>
      </c>
      <c r="W64">
        <v>-144</v>
      </c>
      <c r="X64">
        <v>-39</v>
      </c>
      <c r="Y64">
        <v>-2</v>
      </c>
      <c r="Z64">
        <v>7.22</v>
      </c>
      <c r="AA64">
        <v>0</v>
      </c>
      <c r="AB64">
        <v>0</v>
      </c>
      <c r="AC64">
        <v>-10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7.28</v>
      </c>
      <c r="M65" s="116">
        <v>0</v>
      </c>
      <c r="N65" s="115">
        <v>-120</v>
      </c>
      <c r="O65" s="88">
        <v>-132</v>
      </c>
      <c r="P65" s="88">
        <v>-30</v>
      </c>
      <c r="Q65" s="88">
        <v>0</v>
      </c>
      <c r="R65" s="88">
        <v>0</v>
      </c>
      <c r="S65" s="116">
        <v>0</v>
      </c>
      <c r="U65" s="115">
        <v>-284</v>
      </c>
      <c r="V65" s="116">
        <v>7.28</v>
      </c>
      <c r="W65">
        <v>-120</v>
      </c>
      <c r="X65">
        <v>-132</v>
      </c>
      <c r="Y65">
        <v>-2</v>
      </c>
      <c r="Z65">
        <v>7.28</v>
      </c>
      <c r="AA65">
        <v>0</v>
      </c>
      <c r="AB65">
        <v>0</v>
      </c>
      <c r="AC65">
        <v>-30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8.56</v>
      </c>
      <c r="M66" s="116">
        <v>0</v>
      </c>
      <c r="N66" s="115">
        <v>-97</v>
      </c>
      <c r="O66" s="88">
        <v>-103</v>
      </c>
      <c r="P66" s="88">
        <v>-40</v>
      </c>
      <c r="Q66" s="88">
        <v>0</v>
      </c>
      <c r="R66" s="88">
        <v>0</v>
      </c>
      <c r="S66" s="116">
        <v>0</v>
      </c>
      <c r="U66" s="115">
        <v>-242</v>
      </c>
      <c r="V66" s="116">
        <v>8.56</v>
      </c>
      <c r="W66">
        <v>-97</v>
      </c>
      <c r="X66">
        <v>-103</v>
      </c>
      <c r="Y66">
        <v>-2</v>
      </c>
      <c r="Z66">
        <v>8.56</v>
      </c>
      <c r="AA66">
        <v>0</v>
      </c>
      <c r="AB66">
        <v>0</v>
      </c>
      <c r="AC66">
        <v>-40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10.6</v>
      </c>
      <c r="M67" s="116">
        <v>0</v>
      </c>
      <c r="N67" s="115">
        <v>-75</v>
      </c>
      <c r="O67" s="88">
        <v>-95</v>
      </c>
      <c r="P67" s="88">
        <v>-60</v>
      </c>
      <c r="Q67" s="88">
        <v>0</v>
      </c>
      <c r="R67" s="88">
        <v>0</v>
      </c>
      <c r="S67" s="116">
        <v>0</v>
      </c>
      <c r="U67" s="115">
        <v>-232</v>
      </c>
      <c r="V67" s="116">
        <v>10.6</v>
      </c>
      <c r="W67">
        <v>-75</v>
      </c>
      <c r="X67">
        <v>-95</v>
      </c>
      <c r="Y67">
        <v>-2</v>
      </c>
      <c r="Z67">
        <v>10.6</v>
      </c>
      <c r="AA67">
        <v>0</v>
      </c>
      <c r="AB67">
        <v>0</v>
      </c>
      <c r="AC67">
        <v>-60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9.61</v>
      </c>
      <c r="M68" s="116">
        <v>0</v>
      </c>
      <c r="N68" s="115">
        <v>-84</v>
      </c>
      <c r="O68" s="88">
        <v>-89</v>
      </c>
      <c r="P68" s="88">
        <v>-50</v>
      </c>
      <c r="Q68" s="88">
        <v>0</v>
      </c>
      <c r="R68" s="88">
        <v>0</v>
      </c>
      <c r="S68" s="116">
        <v>0</v>
      </c>
      <c r="U68" s="115">
        <v>-225</v>
      </c>
      <c r="V68" s="116">
        <v>9.61</v>
      </c>
      <c r="W68">
        <v>-84</v>
      </c>
      <c r="X68">
        <v>-89</v>
      </c>
      <c r="Y68">
        <v>-2</v>
      </c>
      <c r="Z68">
        <v>9.61</v>
      </c>
      <c r="AA68">
        <v>0</v>
      </c>
      <c r="AB68">
        <v>0</v>
      </c>
      <c r="AC68">
        <v>-50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10.25</v>
      </c>
      <c r="M69" s="116">
        <v>0</v>
      </c>
      <c r="N69" s="115">
        <v>-31</v>
      </c>
      <c r="O69" s="88">
        <v>-91</v>
      </c>
      <c r="P69" s="88">
        <v>-56</v>
      </c>
      <c r="Q69" s="88">
        <v>0</v>
      </c>
      <c r="R69" s="88">
        <v>0</v>
      </c>
      <c r="S69" s="116">
        <v>0</v>
      </c>
      <c r="U69" s="115">
        <v>-180</v>
      </c>
      <c r="V69" s="116">
        <v>10.25</v>
      </c>
      <c r="W69">
        <v>-31</v>
      </c>
      <c r="X69">
        <v>-91</v>
      </c>
      <c r="Y69">
        <v>-2</v>
      </c>
      <c r="Z69">
        <v>10.25</v>
      </c>
      <c r="AA69">
        <v>0</v>
      </c>
      <c r="AB69">
        <v>0</v>
      </c>
      <c r="AC69">
        <v>-56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10.050000000000001</v>
      </c>
      <c r="M70" s="116">
        <v>0</v>
      </c>
      <c r="N70" s="115">
        <v>-12</v>
      </c>
      <c r="O70" s="88">
        <v>-85</v>
      </c>
      <c r="P70" s="88">
        <v>-61</v>
      </c>
      <c r="Q70" s="88">
        <v>0</v>
      </c>
      <c r="R70" s="88">
        <v>0</v>
      </c>
      <c r="S70" s="116">
        <v>0</v>
      </c>
      <c r="U70" s="115">
        <v>-160</v>
      </c>
      <c r="V70" s="116">
        <v>10.050000000000001</v>
      </c>
      <c r="W70">
        <v>-12</v>
      </c>
      <c r="X70">
        <v>-85</v>
      </c>
      <c r="Y70">
        <v>-2</v>
      </c>
      <c r="Z70">
        <v>10.050000000000001</v>
      </c>
      <c r="AA70">
        <v>0</v>
      </c>
      <c r="AB70">
        <v>0</v>
      </c>
      <c r="AC70">
        <v>-61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11.14</v>
      </c>
      <c r="M71" s="116">
        <v>0</v>
      </c>
      <c r="N71" s="115">
        <v>-20</v>
      </c>
      <c r="O71" s="88">
        <v>-67</v>
      </c>
      <c r="P71" s="88">
        <v>-63</v>
      </c>
      <c r="Q71" s="88">
        <v>0</v>
      </c>
      <c r="R71" s="88">
        <v>0</v>
      </c>
      <c r="S71" s="116">
        <v>0</v>
      </c>
      <c r="U71" s="115">
        <v>-152</v>
      </c>
      <c r="V71" s="116">
        <v>11.14</v>
      </c>
      <c r="W71">
        <v>-20</v>
      </c>
      <c r="X71">
        <v>-67</v>
      </c>
      <c r="Y71">
        <v>-2</v>
      </c>
      <c r="Z71">
        <v>11.14</v>
      </c>
      <c r="AA71">
        <v>0</v>
      </c>
      <c r="AB71">
        <v>0</v>
      </c>
      <c r="AC71">
        <v>-63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11.38</v>
      </c>
      <c r="M72" s="116">
        <v>0</v>
      </c>
      <c r="N72" s="115">
        <v>-11</v>
      </c>
      <c r="O72" s="88">
        <v>-55</v>
      </c>
      <c r="P72" s="88">
        <v>-62</v>
      </c>
      <c r="Q72" s="88">
        <v>0</v>
      </c>
      <c r="R72" s="88">
        <v>0</v>
      </c>
      <c r="S72" s="116">
        <v>0</v>
      </c>
      <c r="U72" s="115">
        <v>-130</v>
      </c>
      <c r="V72" s="116">
        <v>11.38</v>
      </c>
      <c r="W72">
        <v>-11</v>
      </c>
      <c r="X72">
        <v>-55</v>
      </c>
      <c r="Y72">
        <v>-2</v>
      </c>
      <c r="Z72">
        <v>11.38</v>
      </c>
      <c r="AA72">
        <v>0</v>
      </c>
      <c r="AB72">
        <v>0</v>
      </c>
      <c r="AC72">
        <v>-62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11.56</v>
      </c>
      <c r="M73" s="116">
        <v>0</v>
      </c>
      <c r="N73" s="115">
        <v>0</v>
      </c>
      <c r="O73" s="88">
        <v>-60</v>
      </c>
      <c r="P73" s="88">
        <v>-32</v>
      </c>
      <c r="Q73" s="88">
        <v>0</v>
      </c>
      <c r="R73" s="88">
        <v>0</v>
      </c>
      <c r="S73" s="116">
        <v>0</v>
      </c>
      <c r="U73" s="115">
        <v>-94</v>
      </c>
      <c r="V73" s="116">
        <v>11.56</v>
      </c>
      <c r="W73">
        <v>0</v>
      </c>
      <c r="X73">
        <v>-60</v>
      </c>
      <c r="Y73">
        <v>-2</v>
      </c>
      <c r="Z73">
        <v>11.56</v>
      </c>
      <c r="AA73">
        <v>0</v>
      </c>
      <c r="AB73">
        <v>0</v>
      </c>
      <c r="AC73">
        <v>-32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</v>
      </c>
      <c r="M74" s="116">
        <v>0</v>
      </c>
      <c r="N74" s="115">
        <v>0</v>
      </c>
      <c r="O74" s="88">
        <v>-56</v>
      </c>
      <c r="P74" s="88">
        <v>-26</v>
      </c>
      <c r="Q74" s="88">
        <v>0</v>
      </c>
      <c r="R74" s="88">
        <v>0</v>
      </c>
      <c r="S74" s="116">
        <v>0</v>
      </c>
      <c r="U74" s="115">
        <v>-84</v>
      </c>
      <c r="V74" s="116">
        <v>10.6</v>
      </c>
      <c r="W74">
        <v>0</v>
      </c>
      <c r="X74">
        <v>-56</v>
      </c>
      <c r="Y74">
        <v>-2</v>
      </c>
      <c r="Z74">
        <v>10.6</v>
      </c>
      <c r="AA74">
        <v>0</v>
      </c>
      <c r="AB74">
        <v>0</v>
      </c>
      <c r="AC74">
        <v>-26</v>
      </c>
    </row>
    <row r="75" spans="7:29">
      <c r="G75" t="s">
        <v>117</v>
      </c>
      <c r="H75" s="115">
        <v>42.38</v>
      </c>
      <c r="I75" s="88">
        <v>0</v>
      </c>
      <c r="J75" s="88">
        <v>0</v>
      </c>
      <c r="K75" s="88">
        <v>0</v>
      </c>
      <c r="L75" s="88">
        <v>10.6</v>
      </c>
      <c r="M75" s="116">
        <v>0</v>
      </c>
      <c r="N75" s="115">
        <v>0</v>
      </c>
      <c r="O75" s="88">
        <v>-40</v>
      </c>
      <c r="P75" s="88">
        <v>-38</v>
      </c>
      <c r="Q75" s="88">
        <v>-20</v>
      </c>
      <c r="R75" s="88">
        <v>0</v>
      </c>
      <c r="S75" s="116">
        <v>0</v>
      </c>
      <c r="U75" s="115">
        <v>-100</v>
      </c>
      <c r="V75" s="116">
        <v>52.98</v>
      </c>
      <c r="W75">
        <v>42.38</v>
      </c>
      <c r="X75">
        <v>-40</v>
      </c>
      <c r="Y75">
        <v>-2</v>
      </c>
      <c r="Z75">
        <v>10.6</v>
      </c>
      <c r="AA75">
        <v>-20</v>
      </c>
      <c r="AB75">
        <v>0</v>
      </c>
      <c r="AC75">
        <v>-38</v>
      </c>
    </row>
    <row r="76" spans="7:29">
      <c r="G76" t="s">
        <v>118</v>
      </c>
      <c r="H76" s="115">
        <v>23.12</v>
      </c>
      <c r="I76" s="88">
        <v>0</v>
      </c>
      <c r="J76" s="88">
        <v>0</v>
      </c>
      <c r="K76" s="88">
        <v>0</v>
      </c>
      <c r="L76" s="88">
        <v>10.6</v>
      </c>
      <c r="M76" s="116">
        <v>0</v>
      </c>
      <c r="N76" s="115">
        <v>0</v>
      </c>
      <c r="O76" s="88">
        <v>-21</v>
      </c>
      <c r="P76" s="88">
        <v>0</v>
      </c>
      <c r="Q76" s="88">
        <v>-25</v>
      </c>
      <c r="R76" s="88">
        <v>0</v>
      </c>
      <c r="S76" s="116">
        <v>0</v>
      </c>
      <c r="U76" s="115">
        <v>-48</v>
      </c>
      <c r="V76" s="116">
        <v>33.72</v>
      </c>
      <c r="W76">
        <v>23.12</v>
      </c>
      <c r="X76">
        <v>-21</v>
      </c>
      <c r="Y76">
        <v>-2</v>
      </c>
      <c r="Z76">
        <v>10.6</v>
      </c>
      <c r="AA76">
        <v>-25</v>
      </c>
      <c r="AB76">
        <v>0</v>
      </c>
      <c r="AC76">
        <v>0</v>
      </c>
    </row>
    <row r="77" spans="7:29">
      <c r="G77" t="s">
        <v>119</v>
      </c>
      <c r="H77" s="115">
        <v>0</v>
      </c>
      <c r="I77" s="88">
        <v>0</v>
      </c>
      <c r="J77" s="88">
        <v>24.08</v>
      </c>
      <c r="K77" s="88">
        <v>0</v>
      </c>
      <c r="L77" s="88">
        <v>9.92</v>
      </c>
      <c r="M77" s="116">
        <v>0</v>
      </c>
      <c r="N77" s="115">
        <v>-48</v>
      </c>
      <c r="O77" s="88">
        <v>-6</v>
      </c>
      <c r="P77" s="88">
        <v>0</v>
      </c>
      <c r="Q77" s="88">
        <v>-40</v>
      </c>
      <c r="R77" s="88">
        <v>0</v>
      </c>
      <c r="S77" s="116">
        <v>0</v>
      </c>
      <c r="U77" s="115">
        <v>-96</v>
      </c>
      <c r="V77" s="116">
        <v>34</v>
      </c>
      <c r="W77">
        <v>-48</v>
      </c>
      <c r="X77">
        <v>-6</v>
      </c>
      <c r="Y77">
        <v>-2</v>
      </c>
      <c r="Z77">
        <v>9.92</v>
      </c>
      <c r="AA77">
        <v>-40</v>
      </c>
      <c r="AB77">
        <v>0</v>
      </c>
      <c r="AC77">
        <v>24.08</v>
      </c>
    </row>
    <row r="78" spans="7:29">
      <c r="G78" t="s">
        <v>120</v>
      </c>
      <c r="H78" s="115">
        <v>0</v>
      </c>
      <c r="I78" s="88">
        <v>0</v>
      </c>
      <c r="J78" s="88">
        <v>24.08</v>
      </c>
      <c r="K78" s="88">
        <v>0</v>
      </c>
      <c r="L78" s="88">
        <v>10.02</v>
      </c>
      <c r="M78" s="116">
        <v>0</v>
      </c>
      <c r="N78" s="115">
        <v>-95</v>
      </c>
      <c r="O78" s="88">
        <v>-10</v>
      </c>
      <c r="P78" s="88">
        <v>0</v>
      </c>
      <c r="Q78" s="88">
        <v>-49</v>
      </c>
      <c r="R78" s="88">
        <v>0</v>
      </c>
      <c r="S78" s="116">
        <v>0</v>
      </c>
      <c r="U78" s="115">
        <v>-156</v>
      </c>
      <c r="V78" s="116">
        <v>34.1</v>
      </c>
      <c r="W78">
        <v>-95</v>
      </c>
      <c r="X78">
        <v>-10</v>
      </c>
      <c r="Y78">
        <v>-2</v>
      </c>
      <c r="Z78">
        <v>10.02</v>
      </c>
      <c r="AA78">
        <v>-49</v>
      </c>
      <c r="AB78">
        <v>0</v>
      </c>
      <c r="AC78">
        <v>24.08</v>
      </c>
    </row>
    <row r="79" spans="7:29">
      <c r="G79" t="s">
        <v>121</v>
      </c>
      <c r="H79" s="115">
        <v>0</v>
      </c>
      <c r="I79" s="88">
        <v>0</v>
      </c>
      <c r="J79" s="88">
        <v>10.18</v>
      </c>
      <c r="K79" s="88">
        <v>0</v>
      </c>
      <c r="L79" s="88">
        <v>6.51</v>
      </c>
      <c r="M79" s="116">
        <v>1.49</v>
      </c>
      <c r="N79" s="115">
        <v>-117</v>
      </c>
      <c r="O79" s="88">
        <v>0</v>
      </c>
      <c r="P79" s="88">
        <v>0</v>
      </c>
      <c r="Q79" s="88">
        <v>-38</v>
      </c>
      <c r="R79" s="88">
        <v>0</v>
      </c>
      <c r="S79" s="116">
        <v>0</v>
      </c>
      <c r="U79" s="115">
        <v>-157</v>
      </c>
      <c r="V79" s="116">
        <v>18.18</v>
      </c>
      <c r="W79">
        <v>-117</v>
      </c>
      <c r="X79">
        <v>0</v>
      </c>
      <c r="Y79">
        <v>-2</v>
      </c>
      <c r="Z79">
        <v>6.51</v>
      </c>
      <c r="AA79">
        <v>-38</v>
      </c>
      <c r="AB79">
        <v>1.49</v>
      </c>
      <c r="AC79">
        <v>10.18</v>
      </c>
    </row>
    <row r="80" spans="7:29">
      <c r="G80" t="s">
        <v>122</v>
      </c>
      <c r="H80" s="115">
        <v>0</v>
      </c>
      <c r="I80" s="88">
        <v>0</v>
      </c>
      <c r="J80" s="88">
        <v>5.75</v>
      </c>
      <c r="K80" s="88">
        <v>0</v>
      </c>
      <c r="L80" s="88">
        <v>5.87</v>
      </c>
      <c r="M80" s="116">
        <v>2.13</v>
      </c>
      <c r="N80" s="115">
        <v>-133</v>
      </c>
      <c r="O80" s="88">
        <v>0</v>
      </c>
      <c r="P80" s="88">
        <v>0</v>
      </c>
      <c r="Q80" s="88">
        <v>-40</v>
      </c>
      <c r="R80" s="88">
        <v>0</v>
      </c>
      <c r="S80" s="116">
        <v>0</v>
      </c>
      <c r="U80" s="115">
        <v>-175</v>
      </c>
      <c r="V80" s="116">
        <v>13.75</v>
      </c>
      <c r="W80">
        <v>-133</v>
      </c>
      <c r="X80">
        <v>0</v>
      </c>
      <c r="Y80">
        <v>-2</v>
      </c>
      <c r="Z80">
        <v>5.87</v>
      </c>
      <c r="AA80">
        <v>-40</v>
      </c>
      <c r="AB80">
        <v>2.13</v>
      </c>
      <c r="AC80">
        <v>5.75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3.56</v>
      </c>
      <c r="M81" s="116">
        <v>2.14</v>
      </c>
      <c r="N81" s="115">
        <v>-182</v>
      </c>
      <c r="O81" s="88">
        <v>-8</v>
      </c>
      <c r="P81" s="88">
        <v>0</v>
      </c>
      <c r="Q81" s="88">
        <v>-40</v>
      </c>
      <c r="R81" s="88">
        <v>0</v>
      </c>
      <c r="S81" s="116">
        <v>0</v>
      </c>
      <c r="U81" s="115">
        <v>-232</v>
      </c>
      <c r="V81" s="116">
        <v>5.7</v>
      </c>
      <c r="W81">
        <v>-182</v>
      </c>
      <c r="X81">
        <v>-8</v>
      </c>
      <c r="Y81">
        <v>-2</v>
      </c>
      <c r="Z81">
        <v>3.56</v>
      </c>
      <c r="AA81">
        <v>-40</v>
      </c>
      <c r="AB81">
        <v>2.14</v>
      </c>
      <c r="AC81">
        <v>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3.74</v>
      </c>
      <c r="M82" s="116">
        <v>1.95</v>
      </c>
      <c r="N82" s="115">
        <v>-168</v>
      </c>
      <c r="O82" s="88">
        <v>-6</v>
      </c>
      <c r="P82" s="88">
        <v>-10</v>
      </c>
      <c r="Q82" s="88">
        <v>-39</v>
      </c>
      <c r="R82" s="88">
        <v>0</v>
      </c>
      <c r="S82" s="116">
        <v>0</v>
      </c>
      <c r="U82" s="115">
        <v>-225</v>
      </c>
      <c r="V82" s="116">
        <v>5.69</v>
      </c>
      <c r="W82">
        <v>-168</v>
      </c>
      <c r="X82">
        <v>-6</v>
      </c>
      <c r="Y82">
        <v>-2</v>
      </c>
      <c r="Z82">
        <v>3.74</v>
      </c>
      <c r="AA82">
        <v>-39</v>
      </c>
      <c r="AB82">
        <v>1.95</v>
      </c>
      <c r="AC82">
        <v>-10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3.97</v>
      </c>
      <c r="M83" s="116">
        <v>1.23</v>
      </c>
      <c r="N83" s="115">
        <v>-201</v>
      </c>
      <c r="O83" s="88">
        <v>-7</v>
      </c>
      <c r="P83" s="88">
        <v>0</v>
      </c>
      <c r="Q83" s="88">
        <v>-39</v>
      </c>
      <c r="R83" s="88">
        <v>0</v>
      </c>
      <c r="S83" s="116">
        <v>0</v>
      </c>
      <c r="U83" s="115">
        <v>-249</v>
      </c>
      <c r="V83" s="116">
        <v>5.2</v>
      </c>
      <c r="W83">
        <v>-201</v>
      </c>
      <c r="X83">
        <v>-7</v>
      </c>
      <c r="Y83">
        <v>-2</v>
      </c>
      <c r="Z83">
        <v>3.97</v>
      </c>
      <c r="AA83">
        <v>-39</v>
      </c>
      <c r="AB83">
        <v>1.23</v>
      </c>
      <c r="AC83">
        <v>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4.0599999999999996</v>
      </c>
      <c r="M84" s="116">
        <v>1.58</v>
      </c>
      <c r="N84" s="115">
        <v>-185</v>
      </c>
      <c r="O84" s="88">
        <v>-10</v>
      </c>
      <c r="P84" s="88">
        <v>0</v>
      </c>
      <c r="Q84" s="88">
        <v>-39</v>
      </c>
      <c r="R84" s="88">
        <v>0</v>
      </c>
      <c r="S84" s="116">
        <v>0</v>
      </c>
      <c r="U84" s="115">
        <v>-236</v>
      </c>
      <c r="V84" s="116">
        <v>5.64</v>
      </c>
      <c r="W84">
        <v>-185</v>
      </c>
      <c r="X84">
        <v>-10</v>
      </c>
      <c r="Y84">
        <v>-2</v>
      </c>
      <c r="Z84">
        <v>4.0599999999999996</v>
      </c>
      <c r="AA84">
        <v>-39</v>
      </c>
      <c r="AB84">
        <v>1.58</v>
      </c>
      <c r="AC84">
        <v>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3.37</v>
      </c>
      <c r="M85" s="116">
        <v>1.54</v>
      </c>
      <c r="N85" s="115">
        <v>-179</v>
      </c>
      <c r="O85" s="88">
        <v>-20</v>
      </c>
      <c r="P85" s="88">
        <v>0</v>
      </c>
      <c r="Q85" s="88">
        <v>-39</v>
      </c>
      <c r="R85" s="88">
        <v>0</v>
      </c>
      <c r="S85" s="116">
        <v>0</v>
      </c>
      <c r="U85" s="115">
        <v>-240</v>
      </c>
      <c r="V85" s="116">
        <v>4.91</v>
      </c>
      <c r="W85">
        <v>-179</v>
      </c>
      <c r="X85">
        <v>-20</v>
      </c>
      <c r="Y85">
        <v>-2</v>
      </c>
      <c r="Z85">
        <v>3.37</v>
      </c>
      <c r="AA85">
        <v>-39</v>
      </c>
      <c r="AB85">
        <v>1.54</v>
      </c>
      <c r="AC85">
        <v>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3.34</v>
      </c>
      <c r="M86" s="116">
        <v>1.52</v>
      </c>
      <c r="N86" s="115">
        <v>-167</v>
      </c>
      <c r="O86" s="88">
        <v>-14</v>
      </c>
      <c r="P86" s="88">
        <v>0</v>
      </c>
      <c r="Q86" s="88">
        <v>-40</v>
      </c>
      <c r="R86" s="88">
        <v>0</v>
      </c>
      <c r="S86" s="116">
        <v>0</v>
      </c>
      <c r="U86" s="115">
        <v>-223</v>
      </c>
      <c r="V86" s="116">
        <v>4.8600000000000003</v>
      </c>
      <c r="W86">
        <v>-167</v>
      </c>
      <c r="X86">
        <v>-14</v>
      </c>
      <c r="Y86">
        <v>-2</v>
      </c>
      <c r="Z86">
        <v>3.34</v>
      </c>
      <c r="AA86">
        <v>-40</v>
      </c>
      <c r="AB86">
        <v>1.52</v>
      </c>
      <c r="AC86">
        <v>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1.84</v>
      </c>
      <c r="M87" s="116">
        <v>1.18</v>
      </c>
      <c r="N87" s="115">
        <v>-163</v>
      </c>
      <c r="O87" s="88">
        <v>-17</v>
      </c>
      <c r="P87" s="88">
        <v>0</v>
      </c>
      <c r="Q87" s="88">
        <v>-39</v>
      </c>
      <c r="R87" s="88">
        <v>0</v>
      </c>
      <c r="S87" s="116">
        <v>0</v>
      </c>
      <c r="U87" s="115">
        <v>-221</v>
      </c>
      <c r="V87" s="116">
        <v>3.02</v>
      </c>
      <c r="W87">
        <v>-163</v>
      </c>
      <c r="X87">
        <v>-17</v>
      </c>
      <c r="Y87">
        <v>-2</v>
      </c>
      <c r="Z87">
        <v>1.84</v>
      </c>
      <c r="AA87">
        <v>-39</v>
      </c>
      <c r="AB87">
        <v>1.18</v>
      </c>
      <c r="AC87">
        <v>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1.89</v>
      </c>
      <c r="M88" s="116">
        <v>1.02</v>
      </c>
      <c r="N88" s="115">
        <v>-162</v>
      </c>
      <c r="O88" s="88">
        <v>-20</v>
      </c>
      <c r="P88" s="88">
        <v>0</v>
      </c>
      <c r="Q88" s="88">
        <v>-39</v>
      </c>
      <c r="R88" s="88">
        <v>0</v>
      </c>
      <c r="S88" s="116">
        <v>0</v>
      </c>
      <c r="U88" s="115">
        <v>-223</v>
      </c>
      <c r="V88" s="116">
        <v>2.91</v>
      </c>
      <c r="W88">
        <v>-162</v>
      </c>
      <c r="X88">
        <v>-20</v>
      </c>
      <c r="Y88">
        <v>-2</v>
      </c>
      <c r="Z88">
        <v>1.89</v>
      </c>
      <c r="AA88">
        <v>-39</v>
      </c>
      <c r="AB88">
        <v>1.02</v>
      </c>
      <c r="AC88">
        <v>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1.5</v>
      </c>
      <c r="M89" s="116">
        <v>1.0900000000000001</v>
      </c>
      <c r="N89" s="115">
        <v>-185</v>
      </c>
      <c r="O89" s="88">
        <v>-40</v>
      </c>
      <c r="P89" s="88">
        <v>0</v>
      </c>
      <c r="Q89" s="88">
        <v>-39</v>
      </c>
      <c r="R89" s="88">
        <v>0</v>
      </c>
      <c r="S89" s="116">
        <v>0</v>
      </c>
      <c r="U89" s="115">
        <v>-266</v>
      </c>
      <c r="V89" s="116">
        <v>2.59</v>
      </c>
      <c r="W89">
        <v>-185</v>
      </c>
      <c r="X89">
        <v>-40</v>
      </c>
      <c r="Y89">
        <v>-2</v>
      </c>
      <c r="Z89">
        <v>1.5</v>
      </c>
      <c r="AA89">
        <v>-39</v>
      </c>
      <c r="AB89">
        <v>1.0900000000000001</v>
      </c>
      <c r="AC89">
        <v>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1.45</v>
      </c>
      <c r="M90" s="116">
        <v>0.41</v>
      </c>
      <c r="N90" s="115">
        <v>-174</v>
      </c>
      <c r="O90" s="88">
        <v>-30</v>
      </c>
      <c r="P90" s="88">
        <v>0</v>
      </c>
      <c r="Q90" s="88">
        <v>-40</v>
      </c>
      <c r="R90" s="88">
        <v>0</v>
      </c>
      <c r="S90" s="116">
        <v>0</v>
      </c>
      <c r="U90" s="115">
        <v>-246</v>
      </c>
      <c r="V90" s="116">
        <v>1.86</v>
      </c>
      <c r="W90">
        <v>-174</v>
      </c>
      <c r="X90">
        <v>-30</v>
      </c>
      <c r="Y90">
        <v>-2</v>
      </c>
      <c r="Z90">
        <v>1.45</v>
      </c>
      <c r="AA90">
        <v>-40</v>
      </c>
      <c r="AB90">
        <v>0.41</v>
      </c>
      <c r="AC90">
        <v>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1.32</v>
      </c>
      <c r="M91" s="116">
        <v>0.34</v>
      </c>
      <c r="N91" s="115">
        <v>-194</v>
      </c>
      <c r="O91" s="88">
        <v>-45</v>
      </c>
      <c r="P91" s="88">
        <v>-15</v>
      </c>
      <c r="Q91" s="88">
        <v>-40</v>
      </c>
      <c r="R91" s="88">
        <v>0</v>
      </c>
      <c r="S91" s="116">
        <v>0</v>
      </c>
      <c r="U91" s="115">
        <v>-296</v>
      </c>
      <c r="V91" s="116">
        <v>1.66</v>
      </c>
      <c r="W91">
        <v>-194</v>
      </c>
      <c r="X91">
        <v>-45</v>
      </c>
      <c r="Y91">
        <v>-2</v>
      </c>
      <c r="Z91">
        <v>1.32</v>
      </c>
      <c r="AA91">
        <v>-40</v>
      </c>
      <c r="AB91">
        <v>0.34</v>
      </c>
      <c r="AC91">
        <v>-15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1.02</v>
      </c>
      <c r="M92" s="116">
        <v>0.36</v>
      </c>
      <c r="N92" s="115">
        <v>-237</v>
      </c>
      <c r="O92" s="88">
        <v>-45</v>
      </c>
      <c r="P92" s="88">
        <v>0</v>
      </c>
      <c r="Q92" s="88">
        <v>-39</v>
      </c>
      <c r="R92" s="88">
        <v>0</v>
      </c>
      <c r="S92" s="116">
        <v>0</v>
      </c>
      <c r="U92" s="115">
        <v>-323</v>
      </c>
      <c r="V92" s="116">
        <v>1.38</v>
      </c>
      <c r="W92">
        <v>-237</v>
      </c>
      <c r="X92">
        <v>-45</v>
      </c>
      <c r="Y92">
        <v>-2</v>
      </c>
      <c r="Z92">
        <v>1.02</v>
      </c>
      <c r="AA92">
        <v>-39</v>
      </c>
      <c r="AB92">
        <v>0.36</v>
      </c>
      <c r="AC92">
        <v>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0.94</v>
      </c>
      <c r="M93" s="116">
        <v>0.32</v>
      </c>
      <c r="N93" s="115">
        <v>-197</v>
      </c>
      <c r="O93" s="88">
        <v>-80</v>
      </c>
      <c r="P93" s="88">
        <v>-64</v>
      </c>
      <c r="Q93" s="88">
        <v>-39</v>
      </c>
      <c r="R93" s="88">
        <v>0</v>
      </c>
      <c r="S93" s="116">
        <v>0</v>
      </c>
      <c r="U93" s="115">
        <v>-382</v>
      </c>
      <c r="V93" s="116">
        <v>1.26</v>
      </c>
      <c r="W93">
        <v>-197</v>
      </c>
      <c r="X93">
        <v>-80</v>
      </c>
      <c r="Y93">
        <v>-2</v>
      </c>
      <c r="Z93">
        <v>0.94</v>
      </c>
      <c r="AA93">
        <v>-39</v>
      </c>
      <c r="AB93">
        <v>0.32</v>
      </c>
      <c r="AC93">
        <v>-64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0.83</v>
      </c>
      <c r="M94" s="116">
        <v>0.68</v>
      </c>
      <c r="N94" s="115">
        <v>-156</v>
      </c>
      <c r="O94" s="88">
        <v>-60</v>
      </c>
      <c r="P94" s="88">
        <v>-69</v>
      </c>
      <c r="Q94" s="88">
        <v>-40</v>
      </c>
      <c r="R94" s="88">
        <v>0</v>
      </c>
      <c r="S94" s="116">
        <v>0</v>
      </c>
      <c r="U94" s="115">
        <v>-327</v>
      </c>
      <c r="V94" s="116">
        <v>1.51</v>
      </c>
      <c r="W94">
        <v>-156</v>
      </c>
      <c r="X94">
        <v>-60</v>
      </c>
      <c r="Y94">
        <v>-2</v>
      </c>
      <c r="Z94">
        <v>0.83</v>
      </c>
      <c r="AA94">
        <v>-40</v>
      </c>
      <c r="AB94">
        <v>0.68</v>
      </c>
      <c r="AC94">
        <v>-69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0.63</v>
      </c>
      <c r="M95" s="116">
        <v>0.48</v>
      </c>
      <c r="N95" s="115">
        <v>-238</v>
      </c>
      <c r="O95" s="88">
        <v>-55</v>
      </c>
      <c r="P95" s="88">
        <v>-40</v>
      </c>
      <c r="Q95" s="88">
        <v>-41</v>
      </c>
      <c r="R95" s="88">
        <v>0</v>
      </c>
      <c r="S95" s="116">
        <v>0</v>
      </c>
      <c r="U95" s="115">
        <v>-377</v>
      </c>
      <c r="V95" s="116">
        <v>1.1100000000000001</v>
      </c>
      <c r="W95">
        <v>-238</v>
      </c>
      <c r="X95">
        <v>-55</v>
      </c>
      <c r="Y95">
        <v>-3</v>
      </c>
      <c r="Z95">
        <v>0.63</v>
      </c>
      <c r="AA95">
        <v>-41</v>
      </c>
      <c r="AB95">
        <v>0.48</v>
      </c>
      <c r="AC95">
        <v>-40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0.56000000000000005</v>
      </c>
      <c r="M96" s="116">
        <v>0.17</v>
      </c>
      <c r="N96" s="115">
        <v>-266</v>
      </c>
      <c r="O96" s="88">
        <v>-40</v>
      </c>
      <c r="P96" s="88">
        <v>-30</v>
      </c>
      <c r="Q96" s="88">
        <v>-42</v>
      </c>
      <c r="R96" s="88">
        <v>0</v>
      </c>
      <c r="S96" s="116">
        <v>0</v>
      </c>
      <c r="U96" s="115">
        <v>-381</v>
      </c>
      <c r="V96" s="116">
        <v>0.73</v>
      </c>
      <c r="W96">
        <v>-266</v>
      </c>
      <c r="X96">
        <v>-40</v>
      </c>
      <c r="Y96">
        <v>-3</v>
      </c>
      <c r="Z96">
        <v>0.56000000000000005</v>
      </c>
      <c r="AA96">
        <v>-42</v>
      </c>
      <c r="AB96">
        <v>0.17</v>
      </c>
      <c r="AC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0.51</v>
      </c>
      <c r="M97" s="116">
        <v>0.2</v>
      </c>
      <c r="N97" s="115">
        <v>-275</v>
      </c>
      <c r="O97" s="88">
        <v>-31</v>
      </c>
      <c r="P97" s="88">
        <v>-20</v>
      </c>
      <c r="Q97" s="88">
        <v>-42</v>
      </c>
      <c r="R97" s="88">
        <v>0</v>
      </c>
      <c r="S97" s="116">
        <v>0</v>
      </c>
      <c r="U97" s="115">
        <v>-371</v>
      </c>
      <c r="V97" s="116">
        <v>0.71</v>
      </c>
      <c r="W97">
        <v>-275</v>
      </c>
      <c r="X97">
        <v>-31</v>
      </c>
      <c r="Y97">
        <v>-3</v>
      </c>
      <c r="Z97">
        <v>0.51</v>
      </c>
      <c r="AA97">
        <v>-42</v>
      </c>
      <c r="AB97">
        <v>0.2</v>
      </c>
      <c r="AC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0.47</v>
      </c>
      <c r="M98" s="116">
        <v>0.1</v>
      </c>
      <c r="N98" s="115">
        <v>-91</v>
      </c>
      <c r="O98" s="88">
        <v>-33</v>
      </c>
      <c r="P98" s="88">
        <v>-15</v>
      </c>
      <c r="Q98" s="88">
        <v>-41</v>
      </c>
      <c r="R98" s="88">
        <v>0</v>
      </c>
      <c r="S98" s="116">
        <v>0</v>
      </c>
      <c r="U98" s="115">
        <v>-183</v>
      </c>
      <c r="V98" s="116">
        <v>0.56999999999999995</v>
      </c>
      <c r="W98">
        <v>-91</v>
      </c>
      <c r="X98">
        <v>-33</v>
      </c>
      <c r="Y98">
        <v>-3</v>
      </c>
      <c r="Z98">
        <v>0.47</v>
      </c>
      <c r="AA98">
        <v>-41</v>
      </c>
      <c r="AB98">
        <v>0.1</v>
      </c>
      <c r="AC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3.9255000000000005E-2</v>
      </c>
      <c r="I99" s="111">
        <f t="shared" ref="I99:BQ99" si="1">SUM(I3:I98)/4000</f>
        <v>0.25601750000000001</v>
      </c>
      <c r="J99" s="111">
        <f t="shared" si="1"/>
        <v>0.134295</v>
      </c>
      <c r="K99" s="111">
        <f t="shared" si="1"/>
        <v>2.4074999999999999E-2</v>
      </c>
      <c r="L99" s="111">
        <f t="shared" si="1"/>
        <v>0.12522249999999996</v>
      </c>
      <c r="M99" s="111">
        <f t="shared" si="1"/>
        <v>4.9824999999999999E-3</v>
      </c>
      <c r="N99" s="110">
        <f t="shared" si="1"/>
        <v>-3.5727500000000001</v>
      </c>
      <c r="O99" s="111">
        <f t="shared" si="1"/>
        <v>-0.57574999999999998</v>
      </c>
      <c r="P99" s="111">
        <f t="shared" si="1"/>
        <v>-0.82874999999999999</v>
      </c>
      <c r="Q99" s="111">
        <f t="shared" si="1"/>
        <v>-0.42948000000000003</v>
      </c>
      <c r="R99" s="111">
        <f t="shared" si="1"/>
        <v>0</v>
      </c>
      <c r="S99" s="112">
        <f t="shared" si="1"/>
        <v>0</v>
      </c>
      <c r="U99" s="110">
        <f t="shared" si="1"/>
        <v>-5.4567299999999994</v>
      </c>
      <c r="V99" s="112">
        <f t="shared" si="1"/>
        <v>0.58384749999999963</v>
      </c>
      <c r="W99">
        <f t="shared" si="1"/>
        <v>-3.5334949999999998</v>
      </c>
      <c r="X99">
        <f t="shared" si="1"/>
        <v>-0.31973249999999998</v>
      </c>
      <c r="Y99">
        <f t="shared" si="1"/>
        <v>-0.05</v>
      </c>
      <c r="Z99">
        <f t="shared" si="1"/>
        <v>0.12522249999999996</v>
      </c>
      <c r="AA99">
        <f t="shared" si="1"/>
        <v>-0.40540499999999996</v>
      </c>
      <c r="AB99">
        <f t="shared" si="1"/>
        <v>4.9824999999999999E-3</v>
      </c>
      <c r="AC99">
        <f t="shared" si="1"/>
        <v>-0.69445500000000004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6" t="s">
        <v>230</v>
      </c>
      <c r="W2" s="30" t="s">
        <v>263</v>
      </c>
      <c r="X2" t="s">
        <v>490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0.19</v>
      </c>
      <c r="W12">
        <v>0</v>
      </c>
      <c r="X12">
        <v>0</v>
      </c>
      <c r="Y12">
        <v>0.19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1.1599999999999999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1.1599999999999999</v>
      </c>
      <c r="W14">
        <v>0</v>
      </c>
      <c r="X14">
        <v>0</v>
      </c>
      <c r="Y14">
        <v>1.1599999999999999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2.2200000000000002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2.2200000000000002</v>
      </c>
      <c r="W15">
        <v>0</v>
      </c>
      <c r="X15">
        <v>0</v>
      </c>
      <c r="Y15">
        <v>2.2200000000000002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2.89</v>
      </c>
      <c r="W17">
        <v>0</v>
      </c>
      <c r="X17">
        <v>0</v>
      </c>
      <c r="Y17">
        <v>2.89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1.1599999999999999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1.1599999999999999</v>
      </c>
      <c r="W18">
        <v>0</v>
      </c>
      <c r="X18">
        <v>0</v>
      </c>
      <c r="Y18">
        <v>1.1599999999999999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1.83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1.83</v>
      </c>
      <c r="W19">
        <v>0</v>
      </c>
      <c r="X19">
        <v>0</v>
      </c>
      <c r="Y19">
        <v>1.83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2.31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2.31</v>
      </c>
      <c r="W20">
        <v>0</v>
      </c>
      <c r="X20">
        <v>0</v>
      </c>
      <c r="Y20">
        <v>2.31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4.62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4.62</v>
      </c>
      <c r="W21">
        <v>0</v>
      </c>
      <c r="X21">
        <v>0</v>
      </c>
      <c r="Y21">
        <v>4.62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6.36</v>
      </c>
      <c r="W22">
        <v>0</v>
      </c>
      <c r="X22">
        <v>0</v>
      </c>
      <c r="Y22">
        <v>6.36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5.68</v>
      </c>
      <c r="W23">
        <v>0</v>
      </c>
      <c r="X23">
        <v>0</v>
      </c>
      <c r="Y23">
        <v>5.68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6.07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6.07</v>
      </c>
      <c r="W24">
        <v>0</v>
      </c>
      <c r="X24">
        <v>0</v>
      </c>
      <c r="Y24">
        <v>6.07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4.1399999999999997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4.1399999999999997</v>
      </c>
      <c r="W25">
        <v>0</v>
      </c>
      <c r="X25">
        <v>0</v>
      </c>
      <c r="Y25">
        <v>4.1399999999999997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5.68</v>
      </c>
      <c r="W26">
        <v>0</v>
      </c>
      <c r="X26">
        <v>0</v>
      </c>
      <c r="Y26">
        <v>5.68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9.6300000000000008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9.6300000000000008</v>
      </c>
      <c r="W43">
        <v>0</v>
      </c>
      <c r="X43">
        <v>9.6300000000000008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14.45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14.45</v>
      </c>
      <c r="W44">
        <v>0</v>
      </c>
      <c r="X44">
        <v>14.45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19.27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19.27</v>
      </c>
      <c r="W45">
        <v>0</v>
      </c>
      <c r="X45">
        <v>19.27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24.08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24.08</v>
      </c>
      <c r="W46">
        <v>0</v>
      </c>
      <c r="X46">
        <v>24.08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24.08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24.08</v>
      </c>
      <c r="W47">
        <v>0</v>
      </c>
      <c r="X47">
        <v>24.08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33.72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33.72</v>
      </c>
      <c r="W48">
        <v>0</v>
      </c>
      <c r="X48">
        <v>33.72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33.72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33.72</v>
      </c>
      <c r="W49">
        <v>0</v>
      </c>
      <c r="X49">
        <v>33.72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33.72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33.72</v>
      </c>
      <c r="W50">
        <v>0</v>
      </c>
      <c r="X50">
        <v>33.72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33.72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33.72</v>
      </c>
      <c r="W51">
        <v>0</v>
      </c>
      <c r="X51">
        <v>33.72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33.72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33.72</v>
      </c>
      <c r="W52">
        <v>0</v>
      </c>
      <c r="X52">
        <v>33.72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33.72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33.72</v>
      </c>
      <c r="W53">
        <v>0</v>
      </c>
      <c r="X53">
        <v>33.72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33.72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33.72</v>
      </c>
      <c r="W54">
        <v>0</v>
      </c>
      <c r="X54">
        <v>33.72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33.72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33.72</v>
      </c>
      <c r="W55">
        <v>0</v>
      </c>
      <c r="X55">
        <v>33.72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38.53</v>
      </c>
      <c r="W56">
        <v>0</v>
      </c>
      <c r="X56">
        <v>38.53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38.53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38.53</v>
      </c>
      <c r="W57">
        <v>0</v>
      </c>
      <c r="X57">
        <v>38.53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38.53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38.53</v>
      </c>
      <c r="W58">
        <v>0</v>
      </c>
      <c r="X58">
        <v>38.53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43.35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43.35</v>
      </c>
      <c r="W59">
        <v>0</v>
      </c>
      <c r="X59">
        <v>43.35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43.35</v>
      </c>
      <c r="W60">
        <v>0</v>
      </c>
      <c r="X60">
        <v>43.35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48.17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48.16</v>
      </c>
      <c r="W61">
        <v>0</v>
      </c>
      <c r="X61">
        <v>48.17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48.17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48.16</v>
      </c>
      <c r="W62">
        <v>0</v>
      </c>
      <c r="X62">
        <v>48.17</v>
      </c>
      <c r="Y62">
        <v>0</v>
      </c>
    </row>
    <row r="63" spans="7:25">
      <c r="G63" t="s">
        <v>105</v>
      </c>
      <c r="H63" s="115">
        <v>0</v>
      </c>
      <c r="I63" s="88">
        <v>24.08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72.25</v>
      </c>
      <c r="W63">
        <v>24.08</v>
      </c>
      <c r="X63">
        <v>48.17</v>
      </c>
      <c r="Y63">
        <v>0</v>
      </c>
    </row>
    <row r="64" spans="7:25">
      <c r="G64" t="s">
        <v>106</v>
      </c>
      <c r="H64" s="115">
        <v>0</v>
      </c>
      <c r="I64" s="88">
        <v>24.08</v>
      </c>
      <c r="J64" s="88">
        <v>0</v>
      </c>
      <c r="K64" s="88">
        <v>48.17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72.25</v>
      </c>
      <c r="W64">
        <v>24.08</v>
      </c>
      <c r="X64">
        <v>48.17</v>
      </c>
      <c r="Y64">
        <v>0</v>
      </c>
    </row>
    <row r="65" spans="7:25">
      <c r="G65" t="s">
        <v>107</v>
      </c>
      <c r="H65" s="115">
        <v>0</v>
      </c>
      <c r="I65" s="88">
        <v>24.08</v>
      </c>
      <c r="J65" s="88">
        <v>0</v>
      </c>
      <c r="K65" s="88">
        <v>46.24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70.319999999999993</v>
      </c>
      <c r="W65">
        <v>24.08</v>
      </c>
      <c r="X65">
        <v>46.24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43.35</v>
      </c>
      <c r="W66">
        <v>0</v>
      </c>
      <c r="X66">
        <v>43.35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38.53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38.53</v>
      </c>
      <c r="W67">
        <v>0</v>
      </c>
      <c r="X67">
        <v>38.53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38.53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38.53</v>
      </c>
      <c r="W68">
        <v>0</v>
      </c>
      <c r="X68">
        <v>38.53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38.53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38.53</v>
      </c>
      <c r="W69">
        <v>0</v>
      </c>
      <c r="X69">
        <v>38.53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30.83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30.83</v>
      </c>
      <c r="W70">
        <v>0</v>
      </c>
      <c r="X70">
        <v>30.83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19.27</v>
      </c>
      <c r="W71">
        <v>0</v>
      </c>
      <c r="X71">
        <v>19.27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9.6300000000000008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9.6300000000000008</v>
      </c>
      <c r="W72">
        <v>0</v>
      </c>
      <c r="X72">
        <v>9.6300000000000008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1.91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1.91</v>
      </c>
      <c r="W95">
        <v>1.91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4.5999999999999996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4.5999999999999996</v>
      </c>
      <c r="W96">
        <v>4.5999999999999996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5.57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5.57</v>
      </c>
      <c r="W97">
        <v>5.57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5.42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5.42</v>
      </c>
      <c r="W98">
        <v>5.42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2.2435E-2</v>
      </c>
      <c r="J99" s="111">
        <f t="shared" si="1"/>
        <v>0</v>
      </c>
      <c r="K99" s="111">
        <f t="shared" si="1"/>
        <v>0.25528749999999995</v>
      </c>
      <c r="L99" s="111">
        <f t="shared" si="1"/>
        <v>0</v>
      </c>
      <c r="M99" s="111">
        <f t="shared" si="1"/>
        <v>1.1077500000000001E-2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0.28879500000000002</v>
      </c>
      <c r="W99">
        <f t="shared" si="1"/>
        <v>2.2435E-2</v>
      </c>
      <c r="X99">
        <f t="shared" si="1"/>
        <v>0.25528749999999995</v>
      </c>
      <c r="Y99">
        <f t="shared" si="1"/>
        <v>1.1077500000000001E-2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45064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9.5955999999999992</v>
      </c>
      <c r="E3">
        <f>GT_NG!P3</f>
        <v>9.2249263644239115</v>
      </c>
      <c r="F3">
        <f>GT_Spot!P3</f>
        <v>0</v>
      </c>
      <c r="G3">
        <f>PPCL_NG!P3</f>
        <v>40.003516045031922</v>
      </c>
      <c r="H3">
        <f>PPCL_Spot!P3</f>
        <v>0</v>
      </c>
      <c r="I3">
        <f>Bawana_NG!P3</f>
        <v>75.472499999999997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1201.2385045112442</v>
      </c>
      <c r="P3" s="77">
        <v>58.874517341927572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99.95</v>
      </c>
      <c r="U3" s="78">
        <f>SUMPRODUCT(LTA!F3:AJ3,LTA!F$102:AJ$102,LTA!F$103:AJ$103)</f>
        <v>125.992965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913.16000000000008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22.90602821069918</v>
      </c>
      <c r="AD3">
        <f>SUM(B3:AB3,AI3:AR3)-AC3</f>
        <v>2517.7765010519283</v>
      </c>
      <c r="AE3">
        <f>'IDT-1'!B3</f>
        <v>0</v>
      </c>
      <c r="AF3" s="26"/>
      <c r="AG3">
        <f>SUM(AD3:AF3)+AT3</f>
        <v>2517.7765010519283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9.5955999999999992</v>
      </c>
      <c r="E4">
        <f>GT_NG!P4</f>
        <v>9.3219174126479949</v>
      </c>
      <c r="F4">
        <f>GT_Spot!P4</f>
        <v>0</v>
      </c>
      <c r="G4">
        <f>PPCL_NG!P4</f>
        <v>40.003516045031922</v>
      </c>
      <c r="H4">
        <f>PPCL_Spot!P4</f>
        <v>0</v>
      </c>
      <c r="I4">
        <f>Bawana_NG!P4</f>
        <v>100.63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1196.8203278427613</v>
      </c>
      <c r="P4" s="77">
        <v>58.874517341927572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99.490000000000009</v>
      </c>
      <c r="U4" s="78">
        <f>SUMPRODUCT(LTA!F4:AJ4,LTA!F$102:AJ$102,LTA!F$103:AJ$103)</f>
        <v>126.40296499999999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891.96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23.026681562551637</v>
      </c>
      <c r="AD4">
        <f t="shared" ref="AD4:AD67" si="1">SUM(B4:AB4,AI4:AR4)-AC4</f>
        <v>2503.2421620798173</v>
      </c>
      <c r="AE4">
        <f>'IDT-1'!B4</f>
        <v>0</v>
      </c>
      <c r="AF4" s="26"/>
      <c r="AG4">
        <f t="shared" ref="AG4:AG67" si="2">SUM(AD4:AF4)+AT4</f>
        <v>2503.2421620798173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9.5955999999999992</v>
      </c>
      <c r="E5">
        <f>GT_NG!P5</f>
        <v>9.3219174126479949</v>
      </c>
      <c r="F5">
        <f>GT_Spot!P5</f>
        <v>0</v>
      </c>
      <c r="G5">
        <f>PPCL_NG!P5</f>
        <v>40.003516045031922</v>
      </c>
      <c r="H5">
        <f>PPCL_Spot!P5</f>
        <v>0</v>
      </c>
      <c r="I5">
        <f>Bawana_NG!P5</f>
        <v>100.63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1167.4158895997339</v>
      </c>
      <c r="P5" s="77">
        <v>58.874517341927572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98.18</v>
      </c>
      <c r="U5" s="78">
        <f>SUMPRODUCT(LTA!F5:AJ5,LTA!F$102:AJ$102,LTA!F$103:AJ$103)</f>
        <v>126.292965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864.99</v>
      </c>
      <c r="AB5" s="117">
        <f>-STOA!N5</f>
        <v>0</v>
      </c>
      <c r="AC5">
        <f t="shared" si="0"/>
        <v>22.713409311501294</v>
      </c>
      <c r="AD5">
        <f t="shared" si="1"/>
        <v>2423.7609960878403</v>
      </c>
      <c r="AE5">
        <f>'IDT-1'!B5</f>
        <v>0</v>
      </c>
      <c r="AF5" s="26"/>
      <c r="AG5">
        <f t="shared" si="2"/>
        <v>2423.7609960878403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9.5955999999999992</v>
      </c>
      <c r="E6">
        <f>GT_NG!P6</f>
        <v>9.3219174126479949</v>
      </c>
      <c r="F6">
        <f>GT_Spot!P6</f>
        <v>0</v>
      </c>
      <c r="G6">
        <f>PPCL_NG!P6</f>
        <v>40.003516045031922</v>
      </c>
      <c r="H6">
        <f>PPCL_Spot!P6</f>
        <v>0</v>
      </c>
      <c r="I6">
        <f>Bawana_NG!P6</f>
        <v>100.63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1157.6095361920657</v>
      </c>
      <c r="P6" s="77">
        <v>58.874517341927572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98.09</v>
      </c>
      <c r="U6" s="78">
        <f>SUMPRODUCT(LTA!F6:AJ6,LTA!F$102:AJ$102,LTA!F$103:AJ$103)</f>
        <v>126.31296499999999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1.59</v>
      </c>
      <c r="Z6" s="75">
        <f>IEX!N6</f>
        <v>0</v>
      </c>
      <c r="AA6" s="117">
        <f>STOA!H6</f>
        <v>819.72</v>
      </c>
      <c r="AB6" s="117">
        <f>-STOA!N6</f>
        <v>0</v>
      </c>
      <c r="AC6">
        <f t="shared" si="0"/>
        <v>22.135575871247472</v>
      </c>
      <c r="AD6">
        <f t="shared" si="1"/>
        <v>2382.7824761204261</v>
      </c>
      <c r="AE6">
        <f>'IDT-1'!B6</f>
        <v>5.423</v>
      </c>
      <c r="AF6" s="26"/>
      <c r="AG6">
        <f t="shared" si="2"/>
        <v>2388.2054761204258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9.3219174126479949</v>
      </c>
      <c r="F7">
        <f>GT_Spot!P7</f>
        <v>0</v>
      </c>
      <c r="G7">
        <f>PPCL_NG!P7</f>
        <v>40.003516045031922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1135.2061039236619</v>
      </c>
      <c r="P7" s="77">
        <v>58.874517341927572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98.13000000000001</v>
      </c>
      <c r="U7" s="78">
        <f>SUMPRODUCT(LTA!F7:AJ7,LTA!F$102:AJ$102,LTA!F$103:AJ$103)</f>
        <v>126.412965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6.21</v>
      </c>
      <c r="Z7" s="75">
        <f>IEX!N7</f>
        <v>0</v>
      </c>
      <c r="AA7" s="117">
        <f>STOA!H7</f>
        <v>781.19</v>
      </c>
      <c r="AB7" s="117">
        <f>-STOA!N7</f>
        <v>0</v>
      </c>
      <c r="AC7">
        <f t="shared" si="0"/>
        <v>21.854615127818207</v>
      </c>
      <c r="AD7">
        <f t="shared" si="1"/>
        <v>2302.9230045954514</v>
      </c>
      <c r="AE7">
        <f>'IDT-1'!B7</f>
        <v>16.27</v>
      </c>
      <c r="AF7" s="26"/>
      <c r="AG7">
        <f t="shared" si="2"/>
        <v>2319.1930045954514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9.3219174126479949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1087.3750302442793</v>
      </c>
      <c r="P8" s="77">
        <v>58.874517341927572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98.16</v>
      </c>
      <c r="U8" s="78">
        <f>SUMPRODUCT(LTA!F8:AJ8,LTA!F$102:AJ$102,LTA!F$103:AJ$103)</f>
        <v>126.172965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3.19</v>
      </c>
      <c r="Z8" s="75">
        <f>IEX!N8</f>
        <v>0</v>
      </c>
      <c r="AA8" s="117">
        <f>STOA!H8</f>
        <v>733.02</v>
      </c>
      <c r="AB8" s="117">
        <f>-STOA!N8</f>
        <v>0</v>
      </c>
      <c r="AC8">
        <f t="shared" si="0"/>
        <v>21.079010140987506</v>
      </c>
      <c r="AD8">
        <f t="shared" si="1"/>
        <v>2193.4640198578677</v>
      </c>
      <c r="AE8">
        <f>'IDT-1'!B8</f>
        <v>43.683</v>
      </c>
      <c r="AF8" s="26"/>
      <c r="AG8">
        <f t="shared" si="2"/>
        <v>2237.1470198578677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9.3219174126479949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1081.0752502273306</v>
      </c>
      <c r="P9" s="77">
        <v>58.874517341927572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98.1</v>
      </c>
      <c r="U9" s="78">
        <f>SUMPRODUCT(LTA!F9:AJ9,LTA!F$102:AJ$102,LTA!F$103:AJ$103)</f>
        <v>126.17296499999999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689.67000000000007</v>
      </c>
      <c r="AB9" s="117">
        <f>-STOA!N9</f>
        <v>0</v>
      </c>
      <c r="AC9">
        <f t="shared" si="0"/>
        <v>20.888714030026414</v>
      </c>
      <c r="AD9">
        <f t="shared" si="1"/>
        <v>2109.7545359518804</v>
      </c>
      <c r="AE9">
        <f>'IDT-1'!B9</f>
        <v>65</v>
      </c>
      <c r="AF9" s="26"/>
      <c r="AG9">
        <f t="shared" si="2"/>
        <v>2174.7545359518804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9.9963113242346004</v>
      </c>
      <c r="F10">
        <f>GT_Spot!P10</f>
        <v>0</v>
      </c>
      <c r="G10">
        <f>PPCL_NG!P10</f>
        <v>42.437170855276314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1100.352378060677</v>
      </c>
      <c r="P10" s="77">
        <v>58.874517341927572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97.92</v>
      </c>
      <c r="U10" s="78">
        <f>SUMPRODUCT(LTA!F10:AJ10,LTA!F$102:AJ$102,LTA!F$103:AJ$103)</f>
        <v>126.432965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642.47</v>
      </c>
      <c r="AB10" s="117">
        <f>-STOA!N10</f>
        <v>0</v>
      </c>
      <c r="AC10">
        <f t="shared" si="0"/>
        <v>20.688834779952643</v>
      </c>
      <c r="AD10">
        <f t="shared" si="1"/>
        <v>2083.2231078021628</v>
      </c>
      <c r="AE10">
        <f>'IDT-1'!B10</f>
        <v>74</v>
      </c>
      <c r="AF10" s="26"/>
      <c r="AG10">
        <f t="shared" si="2"/>
        <v>2157.2231078021628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9.9963113242346004</v>
      </c>
      <c r="F11">
        <f>GT_Spot!P11</f>
        <v>0</v>
      </c>
      <c r="G11">
        <f>PPCL_NG!P11</f>
        <v>42.437170855276314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1103.9926109127994</v>
      </c>
      <c r="P11" s="77">
        <v>58.874517341927572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96.38</v>
      </c>
      <c r="U11" s="78">
        <f>SUMPRODUCT(LTA!F11:AJ11,LTA!F$102:AJ$102,LTA!F$103:AJ$103)</f>
        <v>120.612965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642.47</v>
      </c>
      <c r="AB11" s="117">
        <f>-STOA!N11</f>
        <v>0</v>
      </c>
      <c r="AC11">
        <f t="shared" si="0"/>
        <v>21.73035425923695</v>
      </c>
      <c r="AD11">
        <f t="shared" si="1"/>
        <v>1957.461821175001</v>
      </c>
      <c r="AE11">
        <f>'IDT-1'!B11</f>
        <v>37</v>
      </c>
      <c r="AF11" s="26"/>
      <c r="AG11">
        <f t="shared" si="2"/>
        <v>1994.461821175001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-244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9.9963113242346004</v>
      </c>
      <c r="F12">
        <f>GT_Spot!P12</f>
        <v>0</v>
      </c>
      <c r="G12">
        <f>PPCL_NG!P12</f>
        <v>43.57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1109.2998827251593</v>
      </c>
      <c r="P12" s="77">
        <v>58.874517341927572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96.56</v>
      </c>
      <c r="U12" s="78">
        <f>SUMPRODUCT(LTA!F12:AJ12,LTA!F$102:AJ$102,LTA!F$103:AJ$103)</f>
        <v>121.92296499999999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642.47</v>
      </c>
      <c r="AB12" s="117">
        <f>-STOA!N12</f>
        <v>0</v>
      </c>
      <c r="AC12">
        <f t="shared" si="0"/>
        <v>21.880042295359047</v>
      </c>
      <c r="AD12">
        <f t="shared" si="1"/>
        <v>1956.2422340959624</v>
      </c>
      <c r="AE12">
        <f>'IDT-1'!B12</f>
        <v>0</v>
      </c>
      <c r="AF12" s="26"/>
      <c r="AG12">
        <f t="shared" si="2"/>
        <v>1956.2422340959624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7.3466436185537312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78.765086195041505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1048.892473098299</v>
      </c>
      <c r="P13" s="77">
        <v>58.874517341927572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97.05</v>
      </c>
      <c r="U13" s="78">
        <f>SUMPRODUCT(LTA!F13:AJ13,LTA!F$102:AJ$102,LTA!F$103:AJ$103)</f>
        <v>123.362965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642.47</v>
      </c>
      <c r="AB13" s="117">
        <f>-STOA!N13</f>
        <v>0</v>
      </c>
      <c r="AC13">
        <f t="shared" si="0"/>
        <v>21.162697283437829</v>
      </c>
      <c r="AD13">
        <f t="shared" si="1"/>
        <v>1867.4075879703837</v>
      </c>
      <c r="AE13">
        <f>'IDT-1'!B13</f>
        <v>0</v>
      </c>
      <c r="AF13" s="26"/>
      <c r="AG13">
        <f t="shared" si="2"/>
        <v>1867.4075879703837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7.3466436185537312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78.765086195041505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952.32105791571712</v>
      </c>
      <c r="P14" s="77">
        <v>58.874517341927572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96.960000000000008</v>
      </c>
      <c r="U14" s="78">
        <f>SUMPRODUCT(LTA!F14:AJ14,LTA!F$102:AJ$102,LTA!F$103:AJ$103)</f>
        <v>125.20296500000001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642.47</v>
      </c>
      <c r="AB14" s="117">
        <f>-STOA!N14</f>
        <v>0</v>
      </c>
      <c r="AC14">
        <f t="shared" si="0"/>
        <v>19.848849943632565</v>
      </c>
      <c r="AD14">
        <f t="shared" si="1"/>
        <v>1827.9000201276076</v>
      </c>
      <c r="AE14">
        <f>'IDT-1'!B14</f>
        <v>0</v>
      </c>
      <c r="AF14" s="26"/>
      <c r="AG14">
        <f t="shared" si="2"/>
        <v>1827.9000201276076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-203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9.9963113242346004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78.765086195041505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856.49369114282888</v>
      </c>
      <c r="P15" s="77">
        <v>32.063017695783131</v>
      </c>
      <c r="Q15" s="77">
        <v>14.450000000000001</v>
      </c>
      <c r="R15" s="80">
        <v>0</v>
      </c>
      <c r="S15" s="80">
        <v>0</v>
      </c>
      <c r="T15" s="78">
        <f>SUMPRODUCT(LTA!F15:AJ15,LTA!F$101:AJ$101,LTA!F$103:AJ$103)</f>
        <v>96.83</v>
      </c>
      <c r="U15" s="78">
        <f>SUMPRODUCT(LTA!F15:AJ15,LTA!F$102:AJ$102,LTA!F$103:AJ$103)</f>
        <v>126.00649799999999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642.47</v>
      </c>
      <c r="AB15" s="117">
        <f>-STOA!N15</f>
        <v>0</v>
      </c>
      <c r="AC15">
        <f t="shared" si="0"/>
        <v>16.837048453393805</v>
      </c>
      <c r="AD15">
        <f t="shared" si="1"/>
        <v>1892.4461559044942</v>
      </c>
      <c r="AE15">
        <f>'IDT-1'!B15</f>
        <v>0</v>
      </c>
      <c r="AF15" s="26"/>
      <c r="AG15">
        <f t="shared" si="2"/>
        <v>1892.4461559044942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9.9963113242346004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78.765086195041505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844.90051287446022</v>
      </c>
      <c r="P16" s="77">
        <v>19.267876350011022</v>
      </c>
      <c r="Q16" s="77">
        <v>14.450000000000001</v>
      </c>
      <c r="R16" s="80">
        <v>0</v>
      </c>
      <c r="S16" s="80">
        <v>0</v>
      </c>
      <c r="T16" s="78">
        <f>SUMPRODUCT(LTA!F16:AJ16,LTA!F$101:AJ$101,LTA!F$103:AJ$103)</f>
        <v>96.98</v>
      </c>
      <c r="U16" s="78">
        <f>SUMPRODUCT(LTA!F16:AJ16,LTA!F$102:AJ$102,LTA!F$103:AJ$103)</f>
        <v>125.68675400000001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642.47</v>
      </c>
      <c r="AB16" s="117">
        <f>-STOA!N16</f>
        <v>0</v>
      </c>
      <c r="AC16">
        <f t="shared" si="0"/>
        <v>16.851768809166451</v>
      </c>
      <c r="AD16">
        <f t="shared" si="1"/>
        <v>1841.873371934581</v>
      </c>
      <c r="AE16">
        <f>'IDT-1'!B16</f>
        <v>0</v>
      </c>
      <c r="AF16" s="26"/>
      <c r="AG16">
        <f t="shared" si="2"/>
        <v>1841.873371934581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9.9963181148748159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78.765086195041505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783.33287858166534</v>
      </c>
      <c r="P17" s="77">
        <v>19.267876350011022</v>
      </c>
      <c r="Q17" s="77">
        <v>14.450000000000001</v>
      </c>
      <c r="R17" s="80">
        <v>0</v>
      </c>
      <c r="S17" s="80">
        <v>0</v>
      </c>
      <c r="T17" s="78">
        <f>SUMPRODUCT(LTA!F17:AJ17,LTA!F$101:AJ$101,LTA!F$103:AJ$103)</f>
        <v>96.240000000000009</v>
      </c>
      <c r="U17" s="78">
        <f>SUMPRODUCT(LTA!F17:AJ17,LTA!F$102:AJ$102,LTA!F$103:AJ$103)</f>
        <v>125.58139300000001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642.47</v>
      </c>
      <c r="AB17" s="117">
        <f>-STOA!N17</f>
        <v>0</v>
      </c>
      <c r="AC17">
        <f t="shared" si="0"/>
        <v>16.284778255303095</v>
      </c>
      <c r="AD17">
        <f t="shared" si="1"/>
        <v>1782.0273739862896</v>
      </c>
      <c r="AE17">
        <f>'IDT-1'!B17</f>
        <v>0</v>
      </c>
      <c r="AF17" s="26"/>
      <c r="AG17">
        <f t="shared" si="2"/>
        <v>1782.0273739862896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9.9963181148748159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78.765086195041505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779.57865876521021</v>
      </c>
      <c r="P18" s="77">
        <v>19.267876350011022</v>
      </c>
      <c r="Q18" s="77">
        <v>14.450000000000001</v>
      </c>
      <c r="R18" s="80">
        <v>0</v>
      </c>
      <c r="S18" s="80">
        <v>0</v>
      </c>
      <c r="T18" s="78">
        <f>SUMPRODUCT(LTA!F18:AJ18,LTA!F$101:AJ$101,LTA!F$103:AJ$103)</f>
        <v>95.62</v>
      </c>
      <c r="U18" s="78">
        <f>SUMPRODUCT(LTA!F18:AJ18,LTA!F$102:AJ$102,LTA!F$103:AJ$103)</f>
        <v>125.17603200000001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642.47</v>
      </c>
      <c r="AB18" s="117">
        <f>-STOA!N18</f>
        <v>0</v>
      </c>
      <c r="AC18">
        <f t="shared" si="0"/>
        <v>16.367011729429024</v>
      </c>
      <c r="AD18">
        <f t="shared" si="1"/>
        <v>1763.1655596957085</v>
      </c>
      <c r="AE18">
        <f>'IDT-1'!B18</f>
        <v>0</v>
      </c>
      <c r="AF18" s="26"/>
      <c r="AG18">
        <f t="shared" si="2"/>
        <v>1763.1655596957085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9.9963181148748159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78.765086195041505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808.97585680226132</v>
      </c>
      <c r="P19" s="77">
        <v>19.267876350011022</v>
      </c>
      <c r="Q19" s="77">
        <v>14.450000000000001</v>
      </c>
      <c r="R19" s="80">
        <v>0</v>
      </c>
      <c r="S19" s="80">
        <v>0</v>
      </c>
      <c r="T19" s="78">
        <f>SUMPRODUCT(LTA!F19:AJ19,LTA!F$101:AJ$101,LTA!F$103:AJ$103)</f>
        <v>95.12</v>
      </c>
      <c r="U19" s="78">
        <f>SUMPRODUCT(LTA!F19:AJ19,LTA!F$102:AJ$102,LTA!F$103:AJ$103)</f>
        <v>125.27067100000001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641.44000000000005</v>
      </c>
      <c r="AB19" s="117">
        <f>-STOA!N19</f>
        <v>0</v>
      </c>
      <c r="AC19">
        <f t="shared" si="0"/>
        <v>16.724262794467258</v>
      </c>
      <c r="AD19">
        <f t="shared" si="1"/>
        <v>1883.7601456677214</v>
      </c>
      <c r="AE19">
        <f>'IDT-1'!B19</f>
        <v>0</v>
      </c>
      <c r="AF19" s="26"/>
      <c r="AG19">
        <f t="shared" si="2"/>
        <v>1883.7601456677214</v>
      </c>
      <c r="AI19" s="75">
        <f>PXIL!H19</f>
        <v>0</v>
      </c>
      <c r="AJ19" s="75">
        <f>PXIL!N19</f>
        <v>0</v>
      </c>
      <c r="AK19" s="75">
        <f>RTM_IEX!H19</f>
        <v>52.99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9.9963113242346004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78.765086195041505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810.47669300251641</v>
      </c>
      <c r="P20" s="77">
        <v>19.267876350011022</v>
      </c>
      <c r="Q20" s="77">
        <v>14.450000000000001</v>
      </c>
      <c r="R20" s="80">
        <v>0</v>
      </c>
      <c r="S20" s="80">
        <v>0</v>
      </c>
      <c r="T20" s="78">
        <f>SUMPRODUCT(LTA!F20:AJ20,LTA!F$101:AJ$101,LTA!F$103:AJ$103)</f>
        <v>94.62</v>
      </c>
      <c r="U20" s="78">
        <f>SUMPRODUCT(LTA!F20:AJ20,LTA!F$102:AJ$102,LTA!F$103:AJ$103)</f>
        <v>125.29092700000001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641.44000000000005</v>
      </c>
      <c r="AB20" s="117">
        <f>-STOA!N20</f>
        <v>0</v>
      </c>
      <c r="AC20">
        <f t="shared" si="0"/>
        <v>16.606000346071873</v>
      </c>
      <c r="AD20">
        <f t="shared" si="1"/>
        <v>1870.4394935257319</v>
      </c>
      <c r="AE20">
        <f>'IDT-1'!B20</f>
        <v>0</v>
      </c>
      <c r="AF20" s="26"/>
      <c r="AG20">
        <f t="shared" si="2"/>
        <v>1870.4394935257319</v>
      </c>
      <c r="AI20" s="75">
        <f>PXIL!H20</f>
        <v>0</v>
      </c>
      <c r="AJ20" s="75">
        <f>PXIL!N20</f>
        <v>0</v>
      </c>
      <c r="AK20" s="75">
        <f>RTM_IEX!H20</f>
        <v>38.53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9.9963113242346004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78.765086195041505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829.39710422365761</v>
      </c>
      <c r="P21" s="77">
        <v>19.267876350011022</v>
      </c>
      <c r="Q21" s="77">
        <v>14.450000000000001</v>
      </c>
      <c r="R21" s="80">
        <v>0</v>
      </c>
      <c r="S21" s="80">
        <v>0</v>
      </c>
      <c r="T21" s="78">
        <f>SUMPRODUCT(LTA!F21:AJ21,LTA!F$101:AJ$101,LTA!F$103:AJ$103)</f>
        <v>92.1</v>
      </c>
      <c r="U21" s="78">
        <f>SUMPRODUCT(LTA!F21:AJ21,LTA!F$102:AJ$102,LTA!F$103:AJ$103)</f>
        <v>124.669949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641.44000000000005</v>
      </c>
      <c r="AB21" s="117">
        <f>-STOA!N21</f>
        <v>0</v>
      </c>
      <c r="AC21">
        <f t="shared" si="0"/>
        <v>17.409023768425985</v>
      </c>
      <c r="AD21">
        <f t="shared" si="1"/>
        <v>1733.8859033245187</v>
      </c>
      <c r="AE21">
        <f>'IDT-1'!B21</f>
        <v>0</v>
      </c>
      <c r="AF21" s="26"/>
      <c r="AG21">
        <f t="shared" si="2"/>
        <v>1733.8859033245187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9.9963113242346004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78.765086195041505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843.72940961681127</v>
      </c>
      <c r="P22" s="77">
        <v>19.267876350011022</v>
      </c>
      <c r="Q22" s="77">
        <v>14.450000000000001</v>
      </c>
      <c r="R22" s="80">
        <v>0</v>
      </c>
      <c r="S22" s="80">
        <v>0</v>
      </c>
      <c r="T22" s="78">
        <f>SUMPRODUCT(LTA!F22:AJ22,LTA!F$101:AJ$101,LTA!F$103:AJ$103)</f>
        <v>89.23</v>
      </c>
      <c r="U22" s="78">
        <f>SUMPRODUCT(LTA!F22:AJ22,LTA!F$102:AJ$102,LTA!F$103:AJ$103)</f>
        <v>124.848843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641.44000000000005</v>
      </c>
      <c r="AB22" s="117">
        <f>-STOA!N22</f>
        <v>0</v>
      </c>
      <c r="AC22">
        <f t="shared" si="0"/>
        <v>17.751175766185014</v>
      </c>
      <c r="AD22">
        <f t="shared" si="1"/>
        <v>1718.1849507199133</v>
      </c>
      <c r="AE22">
        <f>'IDT-1'!B22</f>
        <v>0</v>
      </c>
      <c r="AF22" s="26"/>
      <c r="AG22">
        <f t="shared" si="2"/>
        <v>1718.1849507199133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9.9963113242346004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78.765086195041505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857.42243294749642</v>
      </c>
      <c r="P23" s="77">
        <v>19.267876350011022</v>
      </c>
      <c r="Q23" s="77">
        <v>14.450000000000001</v>
      </c>
      <c r="R23" s="80">
        <v>0</v>
      </c>
      <c r="S23" s="80">
        <v>0</v>
      </c>
      <c r="T23" s="78">
        <f>SUMPRODUCT(LTA!F23:AJ23,LTA!F$101:AJ$101,LTA!F$103:AJ$103)</f>
        <v>80.56</v>
      </c>
      <c r="U23" s="78">
        <f>SUMPRODUCT(LTA!F23:AJ23,LTA!F$102:AJ$102,LTA!F$103:AJ$103)</f>
        <v>117.341992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641.44000000000005</v>
      </c>
      <c r="AB23" s="117">
        <f>-STOA!N23</f>
        <v>0</v>
      </c>
      <c r="AC23">
        <f t="shared" si="0"/>
        <v>17.951271270749928</v>
      </c>
      <c r="AD23">
        <f t="shared" si="1"/>
        <v>1690.5010275460338</v>
      </c>
      <c r="AE23">
        <f>'IDT-1'!B23</f>
        <v>0</v>
      </c>
      <c r="AF23" s="26"/>
      <c r="AG23">
        <f t="shared" si="2"/>
        <v>1690.5010275460338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9.9963113242346004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78.765086195041505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851.57765824476405</v>
      </c>
      <c r="P24" s="77">
        <v>19.267876350011022</v>
      </c>
      <c r="Q24" s="77">
        <v>14.450000000000001</v>
      </c>
      <c r="R24" s="80">
        <v>0</v>
      </c>
      <c r="S24" s="80">
        <v>0</v>
      </c>
      <c r="T24" s="78">
        <f>SUMPRODUCT(LTA!F24:AJ24,LTA!F$101:AJ$101,LTA!F$103:AJ$103)</f>
        <v>79.930000000000007</v>
      </c>
      <c r="U24" s="78">
        <f>SUMPRODUCT(LTA!F24:AJ24,LTA!F$102:AJ$102,LTA!F$103:AJ$103)</f>
        <v>110.771992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641.44000000000005</v>
      </c>
      <c r="AB24" s="117">
        <f>-STOA!N24</f>
        <v>0</v>
      </c>
      <c r="AC24">
        <f t="shared" si="0"/>
        <v>17.800964743277099</v>
      </c>
      <c r="AD24">
        <f t="shared" si="1"/>
        <v>1681.6065593707742</v>
      </c>
      <c r="AE24">
        <f>'IDT-1'!B24</f>
        <v>0</v>
      </c>
      <c r="AF24" s="26"/>
      <c r="AG24">
        <f t="shared" si="2"/>
        <v>1681.6065593707742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9.9963113242346004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78.765086195041505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852.22142607126364</v>
      </c>
      <c r="P25" s="77">
        <v>19.267876350011022</v>
      </c>
      <c r="Q25" s="77">
        <v>14.450000000000001</v>
      </c>
      <c r="R25" s="80">
        <v>0</v>
      </c>
      <c r="S25" s="80">
        <v>0</v>
      </c>
      <c r="T25" s="78">
        <f>SUMPRODUCT(LTA!F25:AJ25,LTA!F$101:AJ$101,LTA!F$103:AJ$103)</f>
        <v>79.180000000000007</v>
      </c>
      <c r="U25" s="78">
        <f>SUMPRODUCT(LTA!F25:AJ25,LTA!F$102:AJ$102,LTA!F$103:AJ$103)</f>
        <v>104.23199200000001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641.44000000000005</v>
      </c>
      <c r="AB25" s="117">
        <f>-STOA!N25</f>
        <v>0</v>
      </c>
      <c r="AC25">
        <f t="shared" si="0"/>
        <v>17.795746665283467</v>
      </c>
      <c r="AD25">
        <f t="shared" si="1"/>
        <v>1668.9655452752672</v>
      </c>
      <c r="AE25">
        <f>'IDT-1'!B25</f>
        <v>0</v>
      </c>
      <c r="AF25" s="26"/>
      <c r="AG25">
        <f t="shared" si="2"/>
        <v>1668.9655452752672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9.9963113242346004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78.765086195041505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851.21633036184255</v>
      </c>
      <c r="P26" s="77">
        <v>19.267876350011022</v>
      </c>
      <c r="Q26" s="77">
        <v>14.450000000000001</v>
      </c>
      <c r="R26" s="80">
        <v>0</v>
      </c>
      <c r="S26" s="80">
        <v>0</v>
      </c>
      <c r="T26" s="78">
        <f>SUMPRODUCT(LTA!F26:AJ26,LTA!F$101:AJ$101,LTA!F$103:AJ$103)</f>
        <v>79.290000000000006</v>
      </c>
      <c r="U26" s="78">
        <f>SUMPRODUCT(LTA!F26:AJ26,LTA!F$102:AJ$102,LTA!F$103:AJ$103)</f>
        <v>100.811992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641.44000000000005</v>
      </c>
      <c r="AB26" s="117">
        <f>-STOA!N26</f>
        <v>0</v>
      </c>
      <c r="AC26">
        <f t="shared" si="0"/>
        <v>17.926458245962269</v>
      </c>
      <c r="AD26">
        <f t="shared" si="1"/>
        <v>1645.5197379851672</v>
      </c>
      <c r="AE26">
        <f>'IDT-1'!B26</f>
        <v>0</v>
      </c>
      <c r="AF26" s="26"/>
      <c r="AG26">
        <f t="shared" si="2"/>
        <v>1645.5197379851672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9.9963181148748159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80.470000000000013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851.44712994125462</v>
      </c>
      <c r="P27" s="77">
        <v>19.267876350011022</v>
      </c>
      <c r="Q27" s="77">
        <v>14.450000000000001</v>
      </c>
      <c r="R27" s="80">
        <v>11.23</v>
      </c>
      <c r="S27" s="80">
        <v>0</v>
      </c>
      <c r="T27" s="78">
        <f>SUMPRODUCT(LTA!F27:AJ27,LTA!F$101:AJ$101,LTA!F$103:AJ$103)</f>
        <v>81.069999999999993</v>
      </c>
      <c r="U27" s="78">
        <f>SUMPRODUCT(LTA!F27:AJ27,LTA!F$102:AJ$102,LTA!F$103:AJ$103)</f>
        <v>102.841992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576.71</v>
      </c>
      <c r="AB27" s="117">
        <f>-STOA!N27</f>
        <v>0</v>
      </c>
      <c r="AC27">
        <f t="shared" si="0"/>
        <v>17.151095482614554</v>
      </c>
      <c r="AD27">
        <f t="shared" si="1"/>
        <v>1638.5408209235259</v>
      </c>
      <c r="AE27">
        <f>'IDT-1'!B27</f>
        <v>0</v>
      </c>
      <c r="AF27" s="26"/>
      <c r="AG27">
        <f t="shared" si="2"/>
        <v>1638.5408209235259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-146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9.9963181148748159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80.470000000000013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851.40199297123434</v>
      </c>
      <c r="P28" s="77">
        <v>19.267876350011022</v>
      </c>
      <c r="Q28" s="77">
        <v>14.450000000000001</v>
      </c>
      <c r="R28" s="80">
        <v>29.09</v>
      </c>
      <c r="S28" s="80">
        <v>0</v>
      </c>
      <c r="T28" s="78">
        <f>SUMPRODUCT(LTA!F28:AJ28,LTA!F$101:AJ$101,LTA!F$103:AJ$103)</f>
        <v>85.75</v>
      </c>
      <c r="U28" s="78">
        <f>SUMPRODUCT(LTA!F28:AJ28,LTA!F$102:AJ$102,LTA!F$103:AJ$103)</f>
        <v>103.911992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580.21</v>
      </c>
      <c r="AB28" s="117">
        <f>-STOA!N28</f>
        <v>0</v>
      </c>
      <c r="AC28">
        <f t="shared" si="0"/>
        <v>17.646731975422039</v>
      </c>
      <c r="AD28">
        <f t="shared" si="1"/>
        <v>1636.1100474606983</v>
      </c>
      <c r="AE28">
        <f>'IDT-1'!B28</f>
        <v>0</v>
      </c>
      <c r="AF28" s="26"/>
      <c r="AG28">
        <f t="shared" si="2"/>
        <v>1636.1100474606983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9.9963181148748159</v>
      </c>
      <c r="F29">
        <f>GT_Spot!P29</f>
        <v>0</v>
      </c>
      <c r="G29">
        <f>PPCL_NG!P29</f>
        <v>43.57</v>
      </c>
      <c r="H29">
        <f>PPCL_Spot!P29</f>
        <v>0</v>
      </c>
      <c r="I29">
        <f>Bawana_NG!P29</f>
        <v>80.470000000000013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844.54032126319692</v>
      </c>
      <c r="P29" s="77">
        <v>19.267876350011022</v>
      </c>
      <c r="Q29" s="77">
        <v>14.450000000000001</v>
      </c>
      <c r="R29" s="80">
        <v>40.5</v>
      </c>
      <c r="S29" s="80">
        <v>0</v>
      </c>
      <c r="T29" s="78">
        <f>SUMPRODUCT(LTA!F29:AJ29,LTA!F$101:AJ$101,LTA!F$103:AJ$103)</f>
        <v>86.17</v>
      </c>
      <c r="U29" s="78">
        <f>SUMPRODUCT(LTA!F29:AJ29,LTA!F$102:AJ$102,LTA!F$103:AJ$103)</f>
        <v>96.831992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583.71</v>
      </c>
      <c r="AB29" s="117">
        <f>-STOA!N29</f>
        <v>0</v>
      </c>
      <c r="AC29">
        <f t="shared" si="0"/>
        <v>17.729974284568875</v>
      </c>
      <c r="AD29">
        <f t="shared" si="1"/>
        <v>1629.4151334435139</v>
      </c>
      <c r="AE29">
        <f>'IDT-1'!B29</f>
        <v>0</v>
      </c>
      <c r="AF29" s="26"/>
      <c r="AG29">
        <f t="shared" si="2"/>
        <v>1629.4151334435139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9.9963181148748159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80.470000000000013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864.36757718071624</v>
      </c>
      <c r="P30" s="77">
        <v>19.267876350011022</v>
      </c>
      <c r="Q30" s="77">
        <v>14.450000000000001</v>
      </c>
      <c r="R30" s="80">
        <v>40.5</v>
      </c>
      <c r="S30" s="80">
        <v>0</v>
      </c>
      <c r="T30" s="78">
        <f>SUMPRODUCT(LTA!F30:AJ30,LTA!F$101:AJ$101,LTA!F$103:AJ$103)</f>
        <v>97.65</v>
      </c>
      <c r="U30" s="78">
        <f>SUMPRODUCT(LTA!F30:AJ30,LTA!F$102:AJ$102,LTA!F$103:AJ$103)</f>
        <v>97.571991999999995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590.71</v>
      </c>
      <c r="AB30" s="117">
        <f>-STOA!N30</f>
        <v>0</v>
      </c>
      <c r="AC30">
        <f t="shared" si="0"/>
        <v>18.474171747619639</v>
      </c>
      <c r="AD30">
        <f t="shared" si="1"/>
        <v>1624.8481918979824</v>
      </c>
      <c r="AE30">
        <f>'IDT-1'!B30</f>
        <v>0</v>
      </c>
      <c r="AF30" s="26"/>
      <c r="AG30">
        <f t="shared" si="2"/>
        <v>1624.8481918979824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-227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9.9963113242346004</v>
      </c>
      <c r="F31">
        <f>GT_Spot!P31</f>
        <v>0</v>
      </c>
      <c r="G31">
        <f>PPCL_NG!P31</f>
        <v>44.7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867.93522536293983</v>
      </c>
      <c r="P31" s="77">
        <v>19.267362802791844</v>
      </c>
      <c r="Q31" s="77">
        <v>14.450000000000001</v>
      </c>
      <c r="R31" s="80">
        <v>40.5</v>
      </c>
      <c r="S31" s="80">
        <v>0</v>
      </c>
      <c r="T31" s="78">
        <f>SUMPRODUCT(LTA!F31:AJ31,LTA!F$101:AJ$101,LTA!F$103:AJ$103)</f>
        <v>113.85</v>
      </c>
      <c r="U31" s="78">
        <f>SUMPRODUCT(LTA!F31:AJ31,LTA!F$102:AJ$102,LTA!F$103:AJ$103)</f>
        <v>98.907609000000008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601.21</v>
      </c>
      <c r="AB31" s="117">
        <f>-STOA!N31</f>
        <v>-100</v>
      </c>
      <c r="AC31">
        <f t="shared" si="0"/>
        <v>19.4405315676782</v>
      </c>
      <c r="AD31">
        <f t="shared" si="1"/>
        <v>1585.0384665570275</v>
      </c>
      <c r="AE31">
        <f>'IDT-1'!B31</f>
        <v>0</v>
      </c>
      <c r="AF31" s="26"/>
      <c r="AG31">
        <f t="shared" si="2"/>
        <v>1585.0384665570275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-201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9.8524529693839913</v>
      </c>
      <c r="F32">
        <f>GT_Spot!P32</f>
        <v>0</v>
      </c>
      <c r="G32">
        <f>PPCL_NG!P32</f>
        <v>44.7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854.76885980360555</v>
      </c>
      <c r="P32" s="77">
        <v>19.267362802791844</v>
      </c>
      <c r="Q32" s="77">
        <v>14.450000000000001</v>
      </c>
      <c r="R32" s="80">
        <v>40.5</v>
      </c>
      <c r="S32" s="80">
        <v>0</v>
      </c>
      <c r="T32" s="78">
        <f>SUMPRODUCT(LTA!F32:AJ32,LTA!F$101:AJ$101,LTA!F$103:AJ$103)</f>
        <v>134.53</v>
      </c>
      <c r="U32" s="78">
        <f>SUMPRODUCT(LTA!F32:AJ32,LTA!F$102:AJ$102,LTA!F$103:AJ$103)</f>
        <v>99.917608999999999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613.11</v>
      </c>
      <c r="AB32" s="117">
        <f>-STOA!N32</f>
        <v>-100</v>
      </c>
      <c r="AC32">
        <f t="shared" si="0"/>
        <v>19.982996825643379</v>
      </c>
      <c r="AD32">
        <f t="shared" si="1"/>
        <v>1563.7757773848773</v>
      </c>
      <c r="AE32">
        <f>'IDT-1'!B32</f>
        <v>0</v>
      </c>
      <c r="AF32" s="26"/>
      <c r="AG32">
        <f t="shared" si="2"/>
        <v>1563.7757773848773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7.7687738419618526</v>
      </c>
      <c r="F33">
        <f>GT_Spot!P33</f>
        <v>0</v>
      </c>
      <c r="G33">
        <f>PPCL_NG!P33</f>
        <v>44.7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845.15319851031029</v>
      </c>
      <c r="P33" s="77">
        <v>19.267362802791844</v>
      </c>
      <c r="Q33" s="77">
        <v>14.450000000000001</v>
      </c>
      <c r="R33" s="80">
        <v>40.5</v>
      </c>
      <c r="S33" s="80">
        <v>0</v>
      </c>
      <c r="T33" s="78">
        <f>SUMPRODUCT(LTA!F33:AJ33,LTA!F$101:AJ$101,LTA!F$103:AJ$103)</f>
        <v>147.81</v>
      </c>
      <c r="U33" s="78">
        <f>SUMPRODUCT(LTA!F33:AJ33,LTA!F$102:AJ$102,LTA!F$103:AJ$103)</f>
        <v>102.577609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628.51</v>
      </c>
      <c r="AB33" s="117">
        <f>-STOA!N33</f>
        <v>-100</v>
      </c>
      <c r="AC33">
        <f t="shared" si="0"/>
        <v>20.439934710651315</v>
      </c>
      <c r="AD33">
        <f t="shared" si="1"/>
        <v>1550.9594990791516</v>
      </c>
      <c r="AE33">
        <f>'IDT-1'!B33</f>
        <v>0</v>
      </c>
      <c r="AF33" s="26"/>
      <c r="AG33">
        <f t="shared" si="2"/>
        <v>1550.9594990791516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-274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7.7687738419618526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850.94184719744226</v>
      </c>
      <c r="P34" s="77">
        <v>18.559999999999999</v>
      </c>
      <c r="Q34" s="77">
        <v>14.45</v>
      </c>
      <c r="R34" s="80">
        <v>40.5</v>
      </c>
      <c r="S34" s="80">
        <v>0</v>
      </c>
      <c r="T34" s="78">
        <f>SUMPRODUCT(LTA!F34:AJ34,LTA!F$101:AJ$101,LTA!F$103:AJ$103)</f>
        <v>175.68</v>
      </c>
      <c r="U34" s="78">
        <f>SUMPRODUCT(LTA!F34:AJ34,LTA!F$102:AJ$102,LTA!F$103:AJ$103)</f>
        <v>84.717608999999996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-4</v>
      </c>
      <c r="AA34" s="117">
        <f>STOA!H34</f>
        <v>632.71</v>
      </c>
      <c r="AB34" s="117">
        <f>-STOA!N34</f>
        <v>-100</v>
      </c>
      <c r="AC34">
        <f t="shared" si="0"/>
        <v>20.902676234665957</v>
      </c>
      <c r="AD34">
        <f t="shared" si="1"/>
        <v>1536.7880434394774</v>
      </c>
      <c r="AE34">
        <f>'IDT-1'!B34</f>
        <v>0</v>
      </c>
      <c r="AF34" s="26"/>
      <c r="AG34">
        <f t="shared" si="2"/>
        <v>1536.7880434394774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9.9925428784489192</v>
      </c>
      <c r="F35">
        <f>GT_Spot!P35</f>
        <v>0</v>
      </c>
      <c r="G35">
        <f>PPCL_NG!P35</f>
        <v>44.7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701.67978543632898</v>
      </c>
      <c r="P35" s="77">
        <v>18.79</v>
      </c>
      <c r="Q35" s="77">
        <v>14.45</v>
      </c>
      <c r="R35" s="80">
        <v>47.5</v>
      </c>
      <c r="S35" s="80">
        <v>0</v>
      </c>
      <c r="T35" s="78">
        <f>SUMPRODUCT(LTA!F35:AJ35,LTA!F$101:AJ$101,LTA!F$103:AJ$103)</f>
        <v>206.13</v>
      </c>
      <c r="U35" s="78">
        <f>SUMPRODUCT(LTA!F35:AJ35,LTA!F$102:AJ$102,LTA!F$103:AJ$103)</f>
        <v>86.597609000000006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-40</v>
      </c>
      <c r="AA35" s="117">
        <f>STOA!H35</f>
        <v>649.49000000000012</v>
      </c>
      <c r="AB35" s="117">
        <f>-STOA!N35</f>
        <v>-100</v>
      </c>
      <c r="AC35">
        <f t="shared" si="0"/>
        <v>19.383567249391429</v>
      </c>
      <c r="AD35">
        <f t="shared" si="1"/>
        <v>1528.4002597001258</v>
      </c>
      <c r="AE35">
        <f>'IDT-1'!B35</f>
        <v>0</v>
      </c>
      <c r="AF35" s="26"/>
      <c r="AG35">
        <f t="shared" si="2"/>
        <v>1528.4002597001258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9.9925428784489192</v>
      </c>
      <c r="F36">
        <f>GT_Spot!P36</f>
        <v>0</v>
      </c>
      <c r="G36">
        <f>PPCL_NG!P36</f>
        <v>44.7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657.98704775450221</v>
      </c>
      <c r="P36" s="77">
        <v>18.79</v>
      </c>
      <c r="Q36" s="77">
        <v>13.92</v>
      </c>
      <c r="R36" s="80">
        <v>47.5</v>
      </c>
      <c r="S36" s="80">
        <v>0</v>
      </c>
      <c r="T36" s="78">
        <f>SUMPRODUCT(LTA!F36:AJ36,LTA!F$101:AJ$101,LTA!F$103:AJ$103)</f>
        <v>238.55</v>
      </c>
      <c r="U36" s="78">
        <f>SUMPRODUCT(LTA!F36:AJ36,LTA!F$102:AJ$102,LTA!F$103:AJ$103)</f>
        <v>92.467608999999996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-64</v>
      </c>
      <c r="AA36" s="117">
        <f>STOA!H36</f>
        <v>666.29000000000008</v>
      </c>
      <c r="AB36" s="117">
        <f>-STOA!N36</f>
        <v>-100</v>
      </c>
      <c r="AC36">
        <f t="shared" si="0"/>
        <v>19.514711667880132</v>
      </c>
      <c r="AD36">
        <f t="shared" si="1"/>
        <v>1535.13637759981</v>
      </c>
      <c r="AE36">
        <f>'IDT-1'!B36</f>
        <v>0</v>
      </c>
      <c r="AF36" s="26"/>
      <c r="AG36">
        <f t="shared" si="2"/>
        <v>1535.13637759981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9.9925428784489192</v>
      </c>
      <c r="F37">
        <f>GT_Spot!P37</f>
        <v>0</v>
      </c>
      <c r="G37">
        <f>PPCL_NG!P37</f>
        <v>44.7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655.99321110878725</v>
      </c>
      <c r="P37" s="77">
        <v>18.79</v>
      </c>
      <c r="Q37" s="77">
        <v>13.92</v>
      </c>
      <c r="R37" s="80">
        <v>47.5</v>
      </c>
      <c r="S37" s="80">
        <v>0</v>
      </c>
      <c r="T37" s="78">
        <f>SUMPRODUCT(LTA!F37:AJ37,LTA!F$101:AJ$101,LTA!F$103:AJ$103)</f>
        <v>270.13</v>
      </c>
      <c r="U37" s="78">
        <f>SUMPRODUCT(LTA!F37:AJ37,LTA!F$102:AJ$102,LTA!F$103:AJ$103)</f>
        <v>100.397609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-99</v>
      </c>
      <c r="AA37" s="117">
        <f>STOA!H37</f>
        <v>677.49000000000012</v>
      </c>
      <c r="AB37" s="117">
        <f>-STOA!N37</f>
        <v>-100</v>
      </c>
      <c r="AC37">
        <f t="shared" si="0"/>
        <v>20.014438925575401</v>
      </c>
      <c r="AD37">
        <f t="shared" si="1"/>
        <v>1575.3528136964003</v>
      </c>
      <c r="AE37">
        <f>'IDT-1'!B37</f>
        <v>0</v>
      </c>
      <c r="AF37" s="26"/>
      <c r="AG37">
        <f t="shared" si="2"/>
        <v>1575.3528136964003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9.9925428784489192</v>
      </c>
      <c r="F38">
        <f>GT_Spot!P38</f>
        <v>0</v>
      </c>
      <c r="G38">
        <f>PPCL_NG!P38</f>
        <v>44.7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650.07585831130439</v>
      </c>
      <c r="P38" s="77">
        <v>18.79</v>
      </c>
      <c r="Q38" s="77">
        <v>13.92</v>
      </c>
      <c r="R38" s="80">
        <v>47.5</v>
      </c>
      <c r="S38" s="80">
        <v>0</v>
      </c>
      <c r="T38" s="78">
        <f>SUMPRODUCT(LTA!F38:AJ38,LTA!F$101:AJ$101,LTA!F$103:AJ$103)</f>
        <v>302.42</v>
      </c>
      <c r="U38" s="78">
        <f>SUMPRODUCT(LTA!F38:AJ38,LTA!F$102:AJ$102,LTA!F$103:AJ$103)</f>
        <v>107.59760900000001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-126</v>
      </c>
      <c r="AA38" s="117">
        <f>STOA!H38</f>
        <v>692.19</v>
      </c>
      <c r="AB38" s="117">
        <f>-STOA!N38</f>
        <v>-100</v>
      </c>
      <c r="AC38">
        <f t="shared" si="0"/>
        <v>20.714460174145604</v>
      </c>
      <c r="AD38">
        <f t="shared" si="1"/>
        <v>1591.9254396503468</v>
      </c>
      <c r="AE38">
        <f>'IDT-1'!B38</f>
        <v>0</v>
      </c>
      <c r="AF38" s="26"/>
      <c r="AG38">
        <f t="shared" si="2"/>
        <v>1591.9254396503468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9.8856510512725944</v>
      </c>
      <c r="F39">
        <f>GT_Spot!P39</f>
        <v>0</v>
      </c>
      <c r="G39">
        <f>PPCL_NG!P39</f>
        <v>43.85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653.56979389358685</v>
      </c>
      <c r="P39" s="77">
        <v>18.79</v>
      </c>
      <c r="Q39" s="77">
        <v>13.92</v>
      </c>
      <c r="R39" s="80">
        <v>47.5</v>
      </c>
      <c r="S39" s="80">
        <v>0</v>
      </c>
      <c r="T39" s="78">
        <f>SUMPRODUCT(LTA!F39:AJ39,LTA!F$101:AJ$101,LTA!F$103:AJ$103)</f>
        <v>328.37</v>
      </c>
      <c r="U39" s="78">
        <f>SUMPRODUCT(LTA!F39:AJ39,LTA!F$102:AJ$102,LTA!F$103:AJ$103)</f>
        <v>115.45760899999999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-157</v>
      </c>
      <c r="AA39" s="117">
        <f>STOA!H39</f>
        <v>708.17000000000007</v>
      </c>
      <c r="AB39" s="117">
        <f>-STOA!N39</f>
        <v>-100</v>
      </c>
      <c r="AC39">
        <f t="shared" si="0"/>
        <v>21.618844535300305</v>
      </c>
      <c r="AD39">
        <f t="shared" si="1"/>
        <v>1593.3480990442984</v>
      </c>
      <c r="AE39">
        <f>'IDT-1'!B39</f>
        <v>0</v>
      </c>
      <c r="AF39" s="26"/>
      <c r="AG39">
        <f t="shared" si="2"/>
        <v>1593.3480990442984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9.8856510512725944</v>
      </c>
      <c r="F40">
        <f>GT_Spot!P40</f>
        <v>0</v>
      </c>
      <c r="G40">
        <f>PPCL_NG!P40</f>
        <v>43.85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654.53716233249202</v>
      </c>
      <c r="P40" s="77">
        <v>18.79</v>
      </c>
      <c r="Q40" s="77">
        <v>13.92</v>
      </c>
      <c r="R40" s="80">
        <v>47.5</v>
      </c>
      <c r="S40" s="80">
        <v>0</v>
      </c>
      <c r="T40" s="78">
        <f>SUMPRODUCT(LTA!F40:AJ40,LTA!F$101:AJ$101,LTA!F$103:AJ$103)</f>
        <v>354.05</v>
      </c>
      <c r="U40" s="78">
        <f>SUMPRODUCT(LTA!F40:AJ40,LTA!F$102:AJ$102,LTA!F$103:AJ$103)</f>
        <v>121.477609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-147</v>
      </c>
      <c r="AA40" s="117">
        <f>STOA!H40</f>
        <v>721.47</v>
      </c>
      <c r="AB40" s="117">
        <f>-STOA!N40</f>
        <v>-100</v>
      </c>
      <c r="AC40">
        <f t="shared" si="0"/>
        <v>22.129894907829019</v>
      </c>
      <c r="AD40">
        <f t="shared" si="1"/>
        <v>1626.8044171106746</v>
      </c>
      <c r="AE40">
        <f>'IDT-1'!B40</f>
        <v>0</v>
      </c>
      <c r="AF40" s="26"/>
      <c r="AG40">
        <f t="shared" si="2"/>
        <v>1626.8044171106746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9.8856510512725944</v>
      </c>
      <c r="F41">
        <f>GT_Spot!P41</f>
        <v>0</v>
      </c>
      <c r="G41">
        <f>PPCL_NG!P41</f>
        <v>43.85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651.42189610838693</v>
      </c>
      <c r="P41" s="77">
        <v>18.930000000000003</v>
      </c>
      <c r="Q41" s="77">
        <v>14.049999999999999</v>
      </c>
      <c r="R41" s="80">
        <v>47.5</v>
      </c>
      <c r="S41" s="80">
        <v>0</v>
      </c>
      <c r="T41" s="78">
        <f>SUMPRODUCT(LTA!F41:AJ41,LTA!F$101:AJ$101,LTA!F$103:AJ$103)</f>
        <v>367.42000000000007</v>
      </c>
      <c r="U41" s="78">
        <f>SUMPRODUCT(LTA!F41:AJ41,LTA!F$102:AJ$102,LTA!F$103:AJ$103)</f>
        <v>121.23760900000001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-133</v>
      </c>
      <c r="AA41" s="117">
        <f>STOA!H41</f>
        <v>731.97</v>
      </c>
      <c r="AB41" s="117">
        <f>-STOA!N41</f>
        <v>-100</v>
      </c>
      <c r="AC41">
        <f t="shared" si="0"/>
        <v>22.126359887090796</v>
      </c>
      <c r="AD41">
        <f t="shared" si="1"/>
        <v>1668.5926859073079</v>
      </c>
      <c r="AE41">
        <f>'IDT-1'!B41</f>
        <v>0</v>
      </c>
      <c r="AF41" s="26"/>
      <c r="AG41">
        <f t="shared" si="2"/>
        <v>1668.5926859073079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9.8856510512725944</v>
      </c>
      <c r="F42">
        <f>GT_Spot!P42</f>
        <v>0</v>
      </c>
      <c r="G42">
        <f>PPCL_NG!P42</f>
        <v>43.85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644.41782646688978</v>
      </c>
      <c r="P42" s="77">
        <v>18.559999999999999</v>
      </c>
      <c r="Q42" s="77">
        <v>13.92</v>
      </c>
      <c r="R42" s="80">
        <v>47.5</v>
      </c>
      <c r="S42" s="80">
        <v>0</v>
      </c>
      <c r="T42" s="78">
        <f>SUMPRODUCT(LTA!F42:AJ42,LTA!F$101:AJ$101,LTA!F$103:AJ$103)</f>
        <v>386.51</v>
      </c>
      <c r="U42" s="78">
        <f>SUMPRODUCT(LTA!F42:AJ42,LTA!F$102:AJ$102,LTA!F$103:AJ$103)</f>
        <v>121.35760900000001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-100</v>
      </c>
      <c r="AA42" s="117">
        <f>STOA!H42</f>
        <v>743.17000000000007</v>
      </c>
      <c r="AB42" s="117">
        <f>-STOA!N42</f>
        <v>-100</v>
      </c>
      <c r="AC42">
        <f t="shared" si="0"/>
        <v>22.26578518159025</v>
      </c>
      <c r="AD42">
        <f t="shared" si="1"/>
        <v>1698.3591909713111</v>
      </c>
      <c r="AE42">
        <f>'IDT-1'!B42</f>
        <v>0</v>
      </c>
      <c r="AF42" s="26"/>
      <c r="AG42">
        <f t="shared" si="2"/>
        <v>1698.3591909713111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9.8854397634885434</v>
      </c>
      <c r="F43">
        <f>GT_Spot!P43</f>
        <v>0</v>
      </c>
      <c r="G43">
        <f>PPCL_NG!P43</f>
        <v>43.85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632.87378026443309</v>
      </c>
      <c r="P43" s="77">
        <v>18.559999999999999</v>
      </c>
      <c r="Q43" s="77">
        <v>13.92</v>
      </c>
      <c r="R43" s="80">
        <v>47.5</v>
      </c>
      <c r="S43" s="80">
        <v>0</v>
      </c>
      <c r="T43" s="78">
        <f>SUMPRODUCT(LTA!F43:AJ43,LTA!F$101:AJ$101,LTA!F$103:AJ$103)</f>
        <v>404.98</v>
      </c>
      <c r="U43" s="78">
        <f>SUMPRODUCT(LTA!F43:AJ43,LTA!F$102:AJ$102,LTA!F$103:AJ$103)</f>
        <v>121.13075799999999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-104</v>
      </c>
      <c r="AA43" s="117">
        <f>STOA!H43</f>
        <v>745.27</v>
      </c>
      <c r="AB43" s="117">
        <f>-STOA!N43</f>
        <v>-100</v>
      </c>
      <c r="AC43">
        <f t="shared" si="0"/>
        <v>22.183409131476616</v>
      </c>
      <c r="AD43">
        <f t="shared" si="1"/>
        <v>1725.2404585311842</v>
      </c>
      <c r="AE43">
        <f>'IDT-1'!B43</f>
        <v>0</v>
      </c>
      <c r="AF43" s="26"/>
      <c r="AG43">
        <f t="shared" si="2"/>
        <v>1725.2404585311842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9.8854397634885434</v>
      </c>
      <c r="F44">
        <f>GT_Spot!P44</f>
        <v>0</v>
      </c>
      <c r="G44">
        <f>PPCL_NG!P44</f>
        <v>43.85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632.49681472819157</v>
      </c>
      <c r="P44" s="77">
        <v>18.559999999999999</v>
      </c>
      <c r="Q44" s="77">
        <v>13.92</v>
      </c>
      <c r="R44" s="80">
        <v>47.5</v>
      </c>
      <c r="S44" s="80">
        <v>0</v>
      </c>
      <c r="T44" s="78">
        <f>SUMPRODUCT(LTA!F44:AJ44,LTA!F$101:AJ$101,LTA!F$103:AJ$103)</f>
        <v>419.68</v>
      </c>
      <c r="U44" s="78">
        <f>SUMPRODUCT(LTA!F44:AJ44,LTA!F$102:AJ$102,LTA!F$103:AJ$103)</f>
        <v>120.900758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-85</v>
      </c>
      <c r="AA44" s="117">
        <f>STOA!H44</f>
        <v>768.37000000000012</v>
      </c>
      <c r="AB44" s="117">
        <f>-STOA!N44</f>
        <v>-100</v>
      </c>
      <c r="AC44">
        <f t="shared" si="0"/>
        <v>22.626123492546228</v>
      </c>
      <c r="AD44">
        <f t="shared" si="1"/>
        <v>1748.9907786338733</v>
      </c>
      <c r="AE44">
        <f>'IDT-1'!B44</f>
        <v>0</v>
      </c>
      <c r="AF44" s="26"/>
      <c r="AG44">
        <f t="shared" si="2"/>
        <v>1748.9907786338733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9.8854397634885434</v>
      </c>
      <c r="F45">
        <f>GT_Spot!P45</f>
        <v>0</v>
      </c>
      <c r="G45">
        <f>PPCL_NG!P45</f>
        <v>43.85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622.22285228841929</v>
      </c>
      <c r="P45" s="77">
        <v>18.559999999999999</v>
      </c>
      <c r="Q45" s="77">
        <v>13.92</v>
      </c>
      <c r="R45" s="80">
        <v>47.5</v>
      </c>
      <c r="S45" s="80">
        <v>0</v>
      </c>
      <c r="T45" s="78">
        <f>SUMPRODUCT(LTA!F45:AJ45,LTA!F$101:AJ$101,LTA!F$103:AJ$103)</f>
        <v>380.90999999999997</v>
      </c>
      <c r="U45" s="78">
        <f>SUMPRODUCT(LTA!F45:AJ45,LTA!F$102:AJ$102,LTA!F$103:AJ$103)</f>
        <v>120.82514099999999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-64</v>
      </c>
      <c r="AA45" s="117">
        <f>STOA!H45</f>
        <v>771.87000000000012</v>
      </c>
      <c r="AB45" s="117">
        <f>-STOA!N45</f>
        <v>-100</v>
      </c>
      <c r="AC45">
        <f t="shared" si="0"/>
        <v>21.354614696301091</v>
      </c>
      <c r="AD45">
        <f t="shared" si="1"/>
        <v>1802.6427079903458</v>
      </c>
      <c r="AE45">
        <f>'IDT-1'!B45</f>
        <v>0</v>
      </c>
      <c r="AF45" s="26"/>
      <c r="AG45">
        <f t="shared" si="2"/>
        <v>1802.6427079903458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9.8854397634885434</v>
      </c>
      <c r="F46">
        <f>GT_Spot!P46</f>
        <v>0</v>
      </c>
      <c r="G46">
        <f>PPCL_NG!P46</f>
        <v>43.85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622.48830195500557</v>
      </c>
      <c r="P46" s="77">
        <v>18.559999999999999</v>
      </c>
      <c r="Q46" s="77">
        <v>13.92</v>
      </c>
      <c r="R46" s="80">
        <v>47.5</v>
      </c>
      <c r="S46" s="80">
        <v>0</v>
      </c>
      <c r="T46" s="78">
        <f>SUMPRODUCT(LTA!F46:AJ46,LTA!F$101:AJ$101,LTA!F$103:AJ$103)</f>
        <v>391.76</v>
      </c>
      <c r="U46" s="78">
        <f>SUMPRODUCT(LTA!F46:AJ46,LTA!F$102:AJ$102,LTA!F$103:AJ$103)</f>
        <v>120.735141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-42</v>
      </c>
      <c r="AA46" s="117">
        <f>STOA!H46</f>
        <v>780.27</v>
      </c>
      <c r="AB46" s="117">
        <f>-STOA!N46</f>
        <v>-100</v>
      </c>
      <c r="AC46">
        <f t="shared" si="0"/>
        <v>21.374630485489728</v>
      </c>
      <c r="AD46">
        <f t="shared" si="1"/>
        <v>1839.0481418677434</v>
      </c>
      <c r="AE46">
        <f>'IDT-1'!B46</f>
        <v>0</v>
      </c>
      <c r="AF46" s="26"/>
      <c r="AG46">
        <f t="shared" si="2"/>
        <v>1839.0481418677434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9.8854397634885434</v>
      </c>
      <c r="F47">
        <f>GT_Spot!P47</f>
        <v>0</v>
      </c>
      <c r="G47">
        <f>PPCL_NG!P47</f>
        <v>42.997171238734289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620.37883684067071</v>
      </c>
      <c r="P47" s="77">
        <v>18.559999999999999</v>
      </c>
      <c r="Q47" s="77">
        <v>13.92</v>
      </c>
      <c r="R47" s="80">
        <v>47.5</v>
      </c>
      <c r="S47" s="80">
        <v>0</v>
      </c>
      <c r="T47" s="78">
        <f>SUMPRODUCT(LTA!F47:AJ47,LTA!F$101:AJ$101,LTA!F$103:AJ$103)</f>
        <v>402.49</v>
      </c>
      <c r="U47" s="78">
        <f>SUMPRODUCT(LTA!F47:AJ47,LTA!F$102:AJ$102,LTA!F$103:AJ$103)</f>
        <v>120.86514100000001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-13</v>
      </c>
      <c r="AA47" s="117">
        <f>STOA!H47</f>
        <v>783.77</v>
      </c>
      <c r="AB47" s="117">
        <f>-STOA!N47</f>
        <v>-100</v>
      </c>
      <c r="AC47">
        <f t="shared" si="0"/>
        <v>21.359514641595901</v>
      </c>
      <c r="AD47">
        <f t="shared" si="1"/>
        <v>1863.4609638360366</v>
      </c>
      <c r="AE47">
        <f>'IDT-1'!B47</f>
        <v>0</v>
      </c>
      <c r="AF47" s="26"/>
      <c r="AG47">
        <f t="shared" si="2"/>
        <v>1863.4609638360366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9.8852276934468719</v>
      </c>
      <c r="F48">
        <f>GT_Spot!P48</f>
        <v>0</v>
      </c>
      <c r="G48">
        <f>PPCL_NG!P48</f>
        <v>42.997171238734289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620.4045001021907</v>
      </c>
      <c r="P48" s="77">
        <v>18.559999999999999</v>
      </c>
      <c r="Q48" s="77">
        <v>13.92</v>
      </c>
      <c r="R48" s="80">
        <v>47.5</v>
      </c>
      <c r="S48" s="80">
        <v>0</v>
      </c>
      <c r="T48" s="78">
        <f>SUMPRODUCT(LTA!F48:AJ48,LTA!F$101:AJ$101,LTA!F$103:AJ$103)</f>
        <v>438.71000000000004</v>
      </c>
      <c r="U48" s="78">
        <f>SUMPRODUCT(LTA!F48:AJ48,LTA!F$102:AJ$102,LTA!F$103:AJ$103)</f>
        <v>120.965141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-9</v>
      </c>
      <c r="AA48" s="117">
        <f>STOA!H48</f>
        <v>783.77</v>
      </c>
      <c r="AB48" s="117">
        <f>-STOA!N48</f>
        <v>-100</v>
      </c>
      <c r="AC48">
        <f t="shared" si="0"/>
        <v>21.599451464381154</v>
      </c>
      <c r="AD48">
        <f t="shared" si="1"/>
        <v>1908.5664782047293</v>
      </c>
      <c r="AE48">
        <f>'IDT-1'!B48</f>
        <v>0</v>
      </c>
      <c r="AF48" s="26"/>
      <c r="AG48">
        <f t="shared" si="2"/>
        <v>1908.5664782047293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-152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9.8802395209580851</v>
      </c>
      <c r="F49">
        <f>GT_Spot!P49</f>
        <v>0</v>
      </c>
      <c r="G49">
        <f>PPCL_NG!P49</f>
        <v>42.997171238734289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609.74580479711642</v>
      </c>
      <c r="P49" s="77">
        <v>18.559999999999999</v>
      </c>
      <c r="Q49" s="77">
        <v>13.92</v>
      </c>
      <c r="R49" s="80">
        <v>47.5</v>
      </c>
      <c r="S49" s="80">
        <v>0</v>
      </c>
      <c r="T49" s="78">
        <f>SUMPRODUCT(LTA!F49:AJ49,LTA!F$101:AJ$101,LTA!F$103:AJ$103)</f>
        <v>449.03999999999996</v>
      </c>
      <c r="U49" s="78">
        <f>SUMPRODUCT(LTA!F49:AJ49,LTA!F$102:AJ$102,LTA!F$103:AJ$103)</f>
        <v>121.15514099999999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</v>
      </c>
      <c r="AA49" s="117">
        <f>STOA!H49</f>
        <v>783.7700000000001</v>
      </c>
      <c r="AB49" s="117">
        <f>-STOA!N49</f>
        <v>-100</v>
      </c>
      <c r="AC49">
        <f t="shared" si="0"/>
        <v>21.367355734201524</v>
      </c>
      <c r="AD49">
        <f t="shared" si="1"/>
        <v>1934.6548904573463</v>
      </c>
      <c r="AE49">
        <f>'IDT-1'!B49</f>
        <v>0</v>
      </c>
      <c r="AF49" s="26"/>
      <c r="AG49">
        <f t="shared" si="2"/>
        <v>1934.6548904573463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9.8802395209580851</v>
      </c>
      <c r="F50">
        <f>GT_Spot!P50</f>
        <v>0</v>
      </c>
      <c r="G50">
        <f>PPCL_NG!P50</f>
        <v>42.997171238734289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609.76071876478113</v>
      </c>
      <c r="P50" s="77">
        <v>18.559999999999999</v>
      </c>
      <c r="Q50" s="77">
        <v>13.92</v>
      </c>
      <c r="R50" s="80">
        <v>47.5</v>
      </c>
      <c r="S50" s="80">
        <v>0</v>
      </c>
      <c r="T50" s="78">
        <f>SUMPRODUCT(LTA!F50:AJ50,LTA!F$101:AJ$101,LTA!F$103:AJ$103)</f>
        <v>450.44</v>
      </c>
      <c r="U50" s="78">
        <f>SUMPRODUCT(LTA!F50:AJ50,LTA!F$102:AJ$102,LTA!F$103:AJ$103)</f>
        <v>120.94514099999999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783.77</v>
      </c>
      <c r="AB50" s="117">
        <f>-STOA!N50</f>
        <v>-100</v>
      </c>
      <c r="AC50">
        <f t="shared" si="0"/>
        <v>21.24478706428404</v>
      </c>
      <c r="AD50">
        <f t="shared" si="1"/>
        <v>1950.9823730949283</v>
      </c>
      <c r="AE50">
        <f>'IDT-1'!B50</f>
        <v>0</v>
      </c>
      <c r="AF50" s="26"/>
      <c r="AG50">
        <f t="shared" si="2"/>
        <v>1950.9823730949283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9.880014998125235</v>
      </c>
      <c r="F51">
        <f>GT_Spot!P51</f>
        <v>0</v>
      </c>
      <c r="G51">
        <f>PPCL_NG!P51</f>
        <v>42.997171238734289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733.27021552803149</v>
      </c>
      <c r="P51" s="77">
        <v>18.55</v>
      </c>
      <c r="Q51" s="77">
        <v>13.917228195937874</v>
      </c>
      <c r="R51" s="80">
        <v>47.5</v>
      </c>
      <c r="S51" s="80">
        <v>0</v>
      </c>
      <c r="T51" s="78">
        <f>SUMPRODUCT(LTA!F51:AJ51,LTA!F$101:AJ$101,LTA!F$103:AJ$103)</f>
        <v>450.48000000000008</v>
      </c>
      <c r="U51" s="78">
        <f>SUMPRODUCT(LTA!F51:AJ51,LTA!F$102:AJ$102,LTA!F$103:AJ$103)</f>
        <v>120.83514100000001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-8</v>
      </c>
      <c r="AA51" s="117">
        <f>STOA!H51</f>
        <v>783.77</v>
      </c>
      <c r="AB51" s="117">
        <f>-STOA!N51</f>
        <v>-100</v>
      </c>
      <c r="AC51">
        <f t="shared" si="0"/>
        <v>23.591634376275703</v>
      </c>
      <c r="AD51">
        <f t="shared" si="1"/>
        <v>1930.0620262192922</v>
      </c>
      <c r="AE51">
        <f>'IDT-1'!B51</f>
        <v>0</v>
      </c>
      <c r="AF51" s="26"/>
      <c r="AG51">
        <f t="shared" si="2"/>
        <v>1930.0620262192922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-254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14.469228546662812</v>
      </c>
      <c r="F52">
        <f>GT_Spot!P52</f>
        <v>0</v>
      </c>
      <c r="G52">
        <f>PPCL_NG!P52</f>
        <v>42.997171238734289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758.55647279503296</v>
      </c>
      <c r="P52" s="77">
        <v>18.55</v>
      </c>
      <c r="Q52" s="77">
        <v>13.917228195937874</v>
      </c>
      <c r="R52" s="80">
        <v>47.5</v>
      </c>
      <c r="S52" s="80">
        <v>0</v>
      </c>
      <c r="T52" s="78">
        <f>SUMPRODUCT(LTA!F52:AJ52,LTA!F$101:AJ$101,LTA!F$103:AJ$103)</f>
        <v>450.55999999999995</v>
      </c>
      <c r="U52" s="78">
        <f>SUMPRODUCT(LTA!F52:AJ52,LTA!F$102:AJ$102,LTA!F$103:AJ$103)</f>
        <v>121.095141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783.77</v>
      </c>
      <c r="AB52" s="117">
        <f>-STOA!N52</f>
        <v>-100</v>
      </c>
      <c r="AC52">
        <f t="shared" si="0"/>
        <v>23.941105027152208</v>
      </c>
      <c r="AD52">
        <f t="shared" si="1"/>
        <v>1951.3452263839552</v>
      </c>
      <c r="AE52">
        <f>'IDT-1'!B52</f>
        <v>0</v>
      </c>
      <c r="AF52" s="26"/>
      <c r="AG52">
        <f t="shared" si="2"/>
        <v>1951.3452263839552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-271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14.469228546662812</v>
      </c>
      <c r="F53">
        <f>GT_Spot!P53</f>
        <v>0</v>
      </c>
      <c r="G53">
        <f>PPCL_NG!P53</f>
        <v>42.997171238734289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761.98995965285076</v>
      </c>
      <c r="P53" s="77">
        <v>18.55</v>
      </c>
      <c r="Q53" s="77">
        <v>13.917228195937874</v>
      </c>
      <c r="R53" s="80">
        <v>47.5</v>
      </c>
      <c r="S53" s="80">
        <v>0</v>
      </c>
      <c r="T53" s="78">
        <f>SUMPRODUCT(LTA!F53:AJ53,LTA!F$101:AJ$101,LTA!F$103:AJ$103)</f>
        <v>450.89000000000004</v>
      </c>
      <c r="U53" s="78">
        <f>SUMPRODUCT(LTA!F53:AJ53,LTA!F$102:AJ$102,LTA!F$103:AJ$103)</f>
        <v>129.65514100000001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783.77</v>
      </c>
      <c r="AB53" s="117">
        <f>-STOA!N53</f>
        <v>-100</v>
      </c>
      <c r="AC53">
        <f t="shared" si="0"/>
        <v>23.934136053712464</v>
      </c>
      <c r="AD53">
        <f t="shared" si="1"/>
        <v>1976.6756822152122</v>
      </c>
      <c r="AE53">
        <f>'IDT-1'!B53</f>
        <v>0</v>
      </c>
      <c r="AF53" s="26"/>
      <c r="AG53">
        <f t="shared" si="2"/>
        <v>1976.6756822152122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-258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14.469228546662812</v>
      </c>
      <c r="F54">
        <f>GT_Spot!P54</f>
        <v>0</v>
      </c>
      <c r="G54">
        <f>PPCL_NG!P54</f>
        <v>42.997171238734289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762.3672290500657</v>
      </c>
      <c r="P54" s="77">
        <v>18.55</v>
      </c>
      <c r="Q54" s="77">
        <v>13.917228195937874</v>
      </c>
      <c r="R54" s="80">
        <v>47.5</v>
      </c>
      <c r="S54" s="80">
        <v>0</v>
      </c>
      <c r="T54" s="78">
        <f>SUMPRODUCT(LTA!F54:AJ54,LTA!F$101:AJ$101,LTA!F$103:AJ$103)</f>
        <v>442.34000000000003</v>
      </c>
      <c r="U54" s="78">
        <f>SUMPRODUCT(LTA!F54:AJ54,LTA!F$102:AJ$102,LTA!F$103:AJ$103)</f>
        <v>130.43075800000003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-11</v>
      </c>
      <c r="AA54" s="117">
        <f>STOA!H54</f>
        <v>783.77</v>
      </c>
      <c r="AB54" s="117">
        <f>-STOA!N54</f>
        <v>-100</v>
      </c>
      <c r="AC54">
        <f t="shared" si="0"/>
        <v>23.726991413652829</v>
      </c>
      <c r="AD54">
        <f t="shared" si="1"/>
        <v>1985.4857132524871</v>
      </c>
      <c r="AE54">
        <f>'IDT-1'!B54</f>
        <v>0</v>
      </c>
      <c r="AF54" s="26"/>
      <c r="AG54">
        <f t="shared" si="2"/>
        <v>1985.4857132524871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-231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14.469228546662812</v>
      </c>
      <c r="F55">
        <f>GT_Spot!P55</f>
        <v>0</v>
      </c>
      <c r="G55">
        <f>PPCL_NG!P55</f>
        <v>42.72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764.46039271264499</v>
      </c>
      <c r="P55" s="77">
        <v>18.55</v>
      </c>
      <c r="Q55" s="77">
        <v>13.917229299363058</v>
      </c>
      <c r="R55" s="80">
        <v>47.5</v>
      </c>
      <c r="S55" s="80">
        <v>0</v>
      </c>
      <c r="T55" s="78">
        <f>SUMPRODUCT(LTA!F55:AJ55,LTA!F$101:AJ$101,LTA!F$103:AJ$103)</f>
        <v>442.2299999999999</v>
      </c>
      <c r="U55" s="78">
        <f>SUMPRODUCT(LTA!F55:AJ55,LTA!F$102:AJ$102,LTA!F$103:AJ$103)</f>
        <v>131.85075800000001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-31</v>
      </c>
      <c r="AA55" s="117">
        <f>STOA!H55</f>
        <v>783.77</v>
      </c>
      <c r="AB55" s="117">
        <f>-STOA!N55</f>
        <v>-100</v>
      </c>
      <c r="AC55">
        <f t="shared" si="0"/>
        <v>24.065234619969644</v>
      </c>
      <c r="AD55">
        <f t="shared" si="1"/>
        <v>1953.2734635734403</v>
      </c>
      <c r="AE55">
        <f>'IDT-1'!B55</f>
        <v>0</v>
      </c>
      <c r="AF55" s="26"/>
      <c r="AG55">
        <f t="shared" si="2"/>
        <v>1953.2734635734403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-246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9.8748577929465302</v>
      </c>
      <c r="F56">
        <f>GT_Spot!P56</f>
        <v>0</v>
      </c>
      <c r="G56">
        <f>PPCL_NG!P56</f>
        <v>41.96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767.22055784306781</v>
      </c>
      <c r="P56" s="77">
        <v>18.46</v>
      </c>
      <c r="Q56" s="77">
        <v>13.912750098853303</v>
      </c>
      <c r="R56" s="80">
        <v>47.5</v>
      </c>
      <c r="S56" s="80">
        <v>0</v>
      </c>
      <c r="T56" s="78">
        <f>SUMPRODUCT(LTA!F56:AJ56,LTA!F$101:AJ$101,LTA!F$103:AJ$103)</f>
        <v>441.94</v>
      </c>
      <c r="U56" s="78">
        <f>SUMPRODUCT(LTA!F56:AJ56,LTA!F$102:AJ$102,LTA!F$103:AJ$103)</f>
        <v>132.66075800000002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-28</v>
      </c>
      <c r="AA56" s="117">
        <f>STOA!H56</f>
        <v>782.37000000000012</v>
      </c>
      <c r="AB56" s="117">
        <f>-STOA!N56</f>
        <v>-100</v>
      </c>
      <c r="AC56">
        <f t="shared" si="0"/>
        <v>23.96280517334262</v>
      </c>
      <c r="AD56">
        <f t="shared" si="1"/>
        <v>1957.8072081962646</v>
      </c>
      <c r="AE56">
        <f>'IDT-1'!B56</f>
        <v>0</v>
      </c>
      <c r="AF56" s="26"/>
      <c r="AG56">
        <f t="shared" si="2"/>
        <v>1957.8072081962646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9.8748577929465302</v>
      </c>
      <c r="F57">
        <f>GT_Spot!P57</f>
        <v>0</v>
      </c>
      <c r="G57">
        <f>PPCL_NG!P57</f>
        <v>42.15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749.66350213245266</v>
      </c>
      <c r="P57" s="77">
        <v>18.564123986223755</v>
      </c>
      <c r="Q57" s="77">
        <v>13.912750098853303</v>
      </c>
      <c r="R57" s="80">
        <v>47.5</v>
      </c>
      <c r="S57" s="80">
        <v>0</v>
      </c>
      <c r="T57" s="78">
        <f>SUMPRODUCT(LTA!F57:AJ57,LTA!F$101:AJ$101,LTA!F$103:AJ$103)</f>
        <v>441.82999999999993</v>
      </c>
      <c r="U57" s="78">
        <f>SUMPRODUCT(LTA!F57:AJ57,LTA!F$102:AJ$102,LTA!F$103:AJ$103)</f>
        <v>134.09514100000001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780.27</v>
      </c>
      <c r="AB57" s="117">
        <f>-STOA!N57</f>
        <v>-100</v>
      </c>
      <c r="AC57">
        <f t="shared" si="0"/>
        <v>23.280256420758441</v>
      </c>
      <c r="AD57">
        <f t="shared" si="1"/>
        <v>1999.4512082244566</v>
      </c>
      <c r="AE57">
        <f>'IDT-1'!B57</f>
        <v>0</v>
      </c>
      <c r="AF57" s="26"/>
      <c r="AG57">
        <f t="shared" si="2"/>
        <v>1999.4512082244566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9.8748577929465302</v>
      </c>
      <c r="F58">
        <f>GT_Spot!P58</f>
        <v>0</v>
      </c>
      <c r="G58">
        <f>PPCL_NG!P58</f>
        <v>42.15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736.30150384188448</v>
      </c>
      <c r="P58" s="77">
        <v>16.709999999999997</v>
      </c>
      <c r="Q58" s="77">
        <v>13.912750098853303</v>
      </c>
      <c r="R58" s="80">
        <v>47.5</v>
      </c>
      <c r="S58" s="80">
        <v>0</v>
      </c>
      <c r="T58" s="78">
        <f>SUMPRODUCT(LTA!F58:AJ58,LTA!F$101:AJ$101,LTA!F$103:AJ$103)</f>
        <v>439.44</v>
      </c>
      <c r="U58" s="78">
        <f>SUMPRODUCT(LTA!F58:AJ58,LTA!F$102:AJ$102,LTA!F$103:AJ$103)</f>
        <v>135.825141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776.77</v>
      </c>
      <c r="AB58" s="117">
        <f>-STOA!N58</f>
        <v>-100</v>
      </c>
      <c r="AC58">
        <f t="shared" si="0"/>
        <v>22.58593702091315</v>
      </c>
      <c r="AD58">
        <f t="shared" si="1"/>
        <v>2039.7694053475102</v>
      </c>
      <c r="AE58">
        <f>'IDT-1'!B58</f>
        <v>0</v>
      </c>
      <c r="AF58" s="26"/>
      <c r="AG58">
        <f t="shared" si="2"/>
        <v>2039.7694053475102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9.8603568657874341</v>
      </c>
      <c r="F59">
        <f>GT_Spot!P59</f>
        <v>0</v>
      </c>
      <c r="G59">
        <f>PPCL_NG!P59</f>
        <v>42.15</v>
      </c>
      <c r="H59">
        <f>PPCL_Spot!P59</f>
        <v>0</v>
      </c>
      <c r="I59">
        <f>Bawana_NG!P59</f>
        <v>83.146160949258956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742.41237657842976</v>
      </c>
      <c r="P59" s="77">
        <v>18.564123986223755</v>
      </c>
      <c r="Q59" s="77">
        <v>13.92</v>
      </c>
      <c r="R59" s="80">
        <v>47.5</v>
      </c>
      <c r="S59" s="80">
        <v>0</v>
      </c>
      <c r="T59" s="78">
        <f>SUMPRODUCT(LTA!F59:AJ59,LTA!F$101:AJ$101,LTA!F$103:AJ$103)</f>
        <v>437.14</v>
      </c>
      <c r="U59" s="78">
        <f>SUMPRODUCT(LTA!F59:AJ59,LTA!F$102:AJ$102,LTA!F$103:AJ$103)</f>
        <v>137.21514100000002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773.27</v>
      </c>
      <c r="AB59" s="117">
        <f>-STOA!N59</f>
        <v>0</v>
      </c>
      <c r="AC59">
        <f t="shared" si="0"/>
        <v>22.582798788045803</v>
      </c>
      <c r="AD59">
        <f t="shared" si="1"/>
        <v>2045.4425605916545</v>
      </c>
      <c r="AE59">
        <f>'IDT-1'!B59</f>
        <v>0</v>
      </c>
      <c r="AF59" s="26"/>
      <c r="AG59">
        <f t="shared" si="2"/>
        <v>2045.4425605916545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-248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9.8603568657874341</v>
      </c>
      <c r="F60">
        <f>GT_Spot!P60</f>
        <v>0</v>
      </c>
      <c r="G60">
        <f>PPCL_NG!P60</f>
        <v>42.15</v>
      </c>
      <c r="H60">
        <f>PPCL_Spot!P60</f>
        <v>0</v>
      </c>
      <c r="I60">
        <f>Bawana_NG!P60</f>
        <v>83.146160949258956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798.28937353968877</v>
      </c>
      <c r="P60" s="77">
        <v>25.055191709844561</v>
      </c>
      <c r="Q60" s="77">
        <v>13.92</v>
      </c>
      <c r="R60" s="80">
        <v>47.5</v>
      </c>
      <c r="S60" s="80">
        <v>0</v>
      </c>
      <c r="T60" s="78">
        <f>SUMPRODUCT(LTA!F60:AJ60,LTA!F$101:AJ$101,LTA!F$103:AJ$103)</f>
        <v>434.45999999999992</v>
      </c>
      <c r="U60" s="78">
        <f>SUMPRODUCT(LTA!F60:AJ60,LTA!F$102:AJ$102,LTA!F$103:AJ$103)</f>
        <v>139.425141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766.27</v>
      </c>
      <c r="AB60" s="117">
        <f>-STOA!N60</f>
        <v>0</v>
      </c>
      <c r="AC60">
        <f t="shared" si="0"/>
        <v>23.048145502228348</v>
      </c>
      <c r="AD60">
        <f t="shared" si="1"/>
        <v>2101.875278562351</v>
      </c>
      <c r="AE60">
        <f>'IDT-1'!B60</f>
        <v>0</v>
      </c>
      <c r="AF60" s="26"/>
      <c r="AG60">
        <f t="shared" si="2"/>
        <v>2101.875278562351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9.8603568657874341</v>
      </c>
      <c r="F61">
        <f>GT_Spot!P61</f>
        <v>0</v>
      </c>
      <c r="G61">
        <f>PPCL_NG!P61</f>
        <v>42.15</v>
      </c>
      <c r="H61">
        <f>PPCL_Spot!P61</f>
        <v>0</v>
      </c>
      <c r="I61">
        <f>Bawana_NG!P61</f>
        <v>83.146160949258956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816.51652904152127</v>
      </c>
      <c r="P61" s="77">
        <v>58.875397123201999</v>
      </c>
      <c r="Q61" s="77">
        <v>23.200000000000003</v>
      </c>
      <c r="R61" s="80">
        <v>47.5</v>
      </c>
      <c r="S61" s="80">
        <v>0</v>
      </c>
      <c r="T61" s="78">
        <f>SUMPRODUCT(LTA!F61:AJ61,LTA!F$101:AJ$101,LTA!F$103:AJ$103)</f>
        <v>431.64000000000004</v>
      </c>
      <c r="U61" s="78">
        <f>SUMPRODUCT(LTA!F61:AJ61,LTA!F$102:AJ$102,LTA!F$103:AJ$103)</f>
        <v>142.310374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759.27</v>
      </c>
      <c r="AB61" s="117">
        <f>-STOA!N61</f>
        <v>0</v>
      </c>
      <c r="AC61">
        <f t="shared" si="0"/>
        <v>23.455775308504464</v>
      </c>
      <c r="AD61">
        <f t="shared" si="1"/>
        <v>2163.860242671265</v>
      </c>
      <c r="AE61">
        <f>'IDT-1'!B61</f>
        <v>0</v>
      </c>
      <c r="AF61" s="26"/>
      <c r="AG61">
        <f t="shared" si="2"/>
        <v>2163.860242671265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9.8603568657874341</v>
      </c>
      <c r="F62">
        <f>GT_Spot!P62</f>
        <v>0</v>
      </c>
      <c r="G62">
        <f>PPCL_NG!P62</f>
        <v>42.15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814.16692735423362</v>
      </c>
      <c r="P62" s="77">
        <v>58.874517341927572</v>
      </c>
      <c r="Q62" s="77">
        <v>38.17</v>
      </c>
      <c r="R62" s="80">
        <v>47.5</v>
      </c>
      <c r="S62" s="80">
        <v>0</v>
      </c>
      <c r="T62" s="78">
        <f>SUMPRODUCT(LTA!F62:AJ62,LTA!F$101:AJ$101,LTA!F$103:AJ$103)</f>
        <v>425.25</v>
      </c>
      <c r="U62" s="78">
        <f>SUMPRODUCT(LTA!F62:AJ62,LTA!F$102:AJ$102,LTA!F$103:AJ$103)</f>
        <v>144.67135200000001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748.77</v>
      </c>
      <c r="AB62" s="117">
        <f>-STOA!N62</f>
        <v>0</v>
      </c>
      <c r="AC62">
        <f t="shared" si="0"/>
        <v>22.962331164067439</v>
      </c>
      <c r="AD62">
        <f t="shared" si="1"/>
        <v>2208.7243949603326</v>
      </c>
      <c r="AE62">
        <f>'IDT-1'!B62</f>
        <v>0</v>
      </c>
      <c r="AF62" s="26"/>
      <c r="AG62">
        <f t="shared" si="2"/>
        <v>2208.7243949603326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-188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9.8603568657874341</v>
      </c>
      <c r="F63">
        <f>GT_Spot!P63</f>
        <v>0</v>
      </c>
      <c r="G63">
        <f>PPCL_NG!P63</f>
        <v>41.3</v>
      </c>
      <c r="H63">
        <f>PPCL_Spot!P63</f>
        <v>0</v>
      </c>
      <c r="I63">
        <f>Bawana_NG!P63</f>
        <v>74.996644445438676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820.67538293696782</v>
      </c>
      <c r="P63" s="77">
        <v>58.874517341927572</v>
      </c>
      <c r="Q63" s="77">
        <v>38.17</v>
      </c>
      <c r="R63" s="80">
        <v>47.5</v>
      </c>
      <c r="S63" s="80">
        <v>0</v>
      </c>
      <c r="T63" s="78">
        <f>SUMPRODUCT(LTA!F63:AJ63,LTA!F$101:AJ$101,LTA!F$103:AJ$103)</f>
        <v>411.77</v>
      </c>
      <c r="U63" s="78">
        <f>SUMPRODUCT(LTA!F63:AJ63,LTA!F$102:AJ$102,LTA!F$103:AJ$103)</f>
        <v>147.22671300000002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742.41000000000008</v>
      </c>
      <c r="AB63" s="117">
        <f>-STOA!N63</f>
        <v>0</v>
      </c>
      <c r="AC63">
        <f t="shared" si="0"/>
        <v>22.590207826988713</v>
      </c>
      <c r="AD63">
        <f t="shared" si="1"/>
        <v>2219.0406067631329</v>
      </c>
      <c r="AE63">
        <f>'IDT-1'!B63</f>
        <v>0</v>
      </c>
      <c r="AF63" s="26"/>
      <c r="AG63">
        <f t="shared" si="2"/>
        <v>2219.0406067631329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9.8603568657874341</v>
      </c>
      <c r="F64">
        <f>GT_Spot!P64</f>
        <v>0</v>
      </c>
      <c r="G64">
        <f>PPCL_NG!P64</f>
        <v>41.3</v>
      </c>
      <c r="H64">
        <f>PPCL_Spot!P64</f>
        <v>0</v>
      </c>
      <c r="I64">
        <f>Bawana_NG!P64</f>
        <v>74.996644445438676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844.9216978503199</v>
      </c>
      <c r="P64" s="77">
        <v>58.874517341927572</v>
      </c>
      <c r="Q64" s="77">
        <v>38.17</v>
      </c>
      <c r="R64" s="80">
        <v>47.5</v>
      </c>
      <c r="S64" s="80">
        <v>0</v>
      </c>
      <c r="T64" s="78">
        <f>SUMPRODUCT(LTA!F64:AJ64,LTA!F$101:AJ$101,LTA!F$103:AJ$103)</f>
        <v>396.44000000000005</v>
      </c>
      <c r="U64" s="78">
        <f>SUMPRODUCT(LTA!F64:AJ64,LTA!F$102:AJ$102,LTA!F$103:AJ$103)</f>
        <v>149.657691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728.41000000000008</v>
      </c>
      <c r="AB64" s="117">
        <f>-STOA!N64</f>
        <v>0</v>
      </c>
      <c r="AC64">
        <f t="shared" si="0"/>
        <v>22.407057709226692</v>
      </c>
      <c r="AD64">
        <f t="shared" si="1"/>
        <v>2234.5710497942468</v>
      </c>
      <c r="AE64">
        <f>'IDT-1'!B64</f>
        <v>0</v>
      </c>
      <c r="AF64" s="26"/>
      <c r="AG64">
        <f t="shared" si="2"/>
        <v>2234.5710497942468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-144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9.8603568657874341</v>
      </c>
      <c r="F65">
        <f>GT_Spot!P65</f>
        <v>0</v>
      </c>
      <c r="G65">
        <f>PPCL_NG!P65</f>
        <v>41.3</v>
      </c>
      <c r="H65">
        <f>PPCL_Spot!P65</f>
        <v>0</v>
      </c>
      <c r="I65">
        <f>Bawana_NG!P65</f>
        <v>74.996644445438676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846.80375578556391</v>
      </c>
      <c r="P65" s="77">
        <v>58.874517341927572</v>
      </c>
      <c r="Q65" s="77">
        <v>38.17</v>
      </c>
      <c r="R65" s="80">
        <v>47.5</v>
      </c>
      <c r="S65" s="80">
        <v>0</v>
      </c>
      <c r="T65" s="78">
        <f>SUMPRODUCT(LTA!F65:AJ65,LTA!F$101:AJ$101,LTA!F$103:AJ$103)</f>
        <v>373.68000000000006</v>
      </c>
      <c r="U65" s="78">
        <f>SUMPRODUCT(LTA!F65:AJ65,LTA!F$102:AJ$102,LTA!F$103:AJ$103)</f>
        <v>136.69305199999999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718.61000000000013</v>
      </c>
      <c r="AB65" s="117">
        <f>-STOA!N65</f>
        <v>0</v>
      </c>
      <c r="AC65">
        <f t="shared" si="0"/>
        <v>21.809927935324158</v>
      </c>
      <c r="AD65">
        <f t="shared" si="1"/>
        <v>2215.5255985033941</v>
      </c>
      <c r="AE65">
        <f>'IDT-1'!B65</f>
        <v>0</v>
      </c>
      <c r="AF65" s="26"/>
      <c r="AG65">
        <f t="shared" si="2"/>
        <v>2215.5255985033941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-120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9.8603568657874341</v>
      </c>
      <c r="F66">
        <f>GT_Spot!P66</f>
        <v>0</v>
      </c>
      <c r="G66">
        <f>PPCL_NG!P66</f>
        <v>41.3</v>
      </c>
      <c r="H66">
        <f>PPCL_Spot!P66</f>
        <v>0</v>
      </c>
      <c r="I66">
        <f>Bawana_NG!P66</f>
        <v>74.996644445438676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851.81598629881637</v>
      </c>
      <c r="P66" s="77">
        <v>58.874517341927572</v>
      </c>
      <c r="Q66" s="77">
        <v>38.17</v>
      </c>
      <c r="R66" s="80">
        <v>47.5</v>
      </c>
      <c r="S66" s="80">
        <v>0</v>
      </c>
      <c r="T66" s="78">
        <f>SUMPRODUCT(LTA!F66:AJ66,LTA!F$101:AJ$101,LTA!F$103:AJ$103)</f>
        <v>351.08</v>
      </c>
      <c r="U66" s="78">
        <f>SUMPRODUCT(LTA!F66:AJ66,LTA!F$102:AJ$102,LTA!F$103:AJ$103)</f>
        <v>137.73841300000001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706.71</v>
      </c>
      <c r="AB66" s="117">
        <f>-STOA!N66</f>
        <v>0</v>
      </c>
      <c r="AC66">
        <f t="shared" si="0"/>
        <v>21.355437807630285</v>
      </c>
      <c r="AD66">
        <f t="shared" si="1"/>
        <v>2210.5376801443399</v>
      </c>
      <c r="AE66">
        <f>'IDT-1'!B66</f>
        <v>0</v>
      </c>
      <c r="AF66" s="26"/>
      <c r="AG66">
        <f t="shared" si="2"/>
        <v>2210.5376801443399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9.8603568657874341</v>
      </c>
      <c r="F67">
        <f>GT_Spot!P67</f>
        <v>0</v>
      </c>
      <c r="G67">
        <f>PPCL_NG!P67</f>
        <v>41.3</v>
      </c>
      <c r="H67">
        <f>PPCL_Spot!P67</f>
        <v>0</v>
      </c>
      <c r="I67">
        <f>Bawana_NG!P67</f>
        <v>74.996644445438676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863.42223350514519</v>
      </c>
      <c r="P67" s="77">
        <v>58.874517341927572</v>
      </c>
      <c r="Q67" s="77">
        <v>38.17</v>
      </c>
      <c r="R67" s="80">
        <v>47.5</v>
      </c>
      <c r="S67" s="80">
        <v>0</v>
      </c>
      <c r="T67" s="78">
        <f>SUMPRODUCT(LTA!F67:AJ67,LTA!F$101:AJ$101,LTA!F$103:AJ$103)</f>
        <v>330.06</v>
      </c>
      <c r="U67" s="78">
        <f>SUMPRODUCT(LTA!F67:AJ67,LTA!F$102:AJ$102,LTA!F$103:AJ$103)</f>
        <v>139.23254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695.83</v>
      </c>
      <c r="AB67" s="117">
        <f>-STOA!N67</f>
        <v>0</v>
      </c>
      <c r="AC67">
        <f t="shared" si="0"/>
        <v>20.994682295157681</v>
      </c>
      <c r="AD67">
        <f t="shared" si="1"/>
        <v>2214.098809863141</v>
      </c>
      <c r="AE67">
        <f>'IDT-1'!B67</f>
        <v>0</v>
      </c>
      <c r="AF67" s="26"/>
      <c r="AG67">
        <f t="shared" si="2"/>
        <v>2214.098809863141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9.8603568657874341</v>
      </c>
      <c r="F68">
        <f>GT_Spot!P68</f>
        <v>0</v>
      </c>
      <c r="G68">
        <f>PPCL_NG!P68</f>
        <v>41.3</v>
      </c>
      <c r="H68">
        <f>PPCL_Spot!P68</f>
        <v>0</v>
      </c>
      <c r="I68">
        <f>Bawana_NG!P68</f>
        <v>74.996644445438676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889.74706223005478</v>
      </c>
      <c r="P68" s="77">
        <v>58.874517341927572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306.55</v>
      </c>
      <c r="U68" s="78">
        <f>SUMPRODUCT(LTA!F68:AJ68,LTA!F$102:AJ$102,LTA!F$103:AJ$103)</f>
        <v>140.16543300000001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680.43000000000006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20.972045394036645</v>
      </c>
      <c r="AD68">
        <f t="shared" ref="AD68:AD98" si="4">SUM(B68:AB68,AI68:AR68)-AC68</f>
        <v>2193.4691684891718</v>
      </c>
      <c r="AE68">
        <f>'IDT-1'!B68</f>
        <v>0</v>
      </c>
      <c r="AF68" s="26"/>
      <c r="AG68">
        <f t="shared" ref="AG68:AG98" si="5">SUM(AD68:AF68)+AT68</f>
        <v>2193.4691684891718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9.8603568657874341</v>
      </c>
      <c r="F69">
        <f>GT_Spot!P69</f>
        <v>0</v>
      </c>
      <c r="G69">
        <f>PPCL_NG!P69</f>
        <v>41.3</v>
      </c>
      <c r="H69">
        <f>PPCL_Spot!P69</f>
        <v>0</v>
      </c>
      <c r="I69">
        <f>Bawana_NG!P69</f>
        <v>74.996644445438676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895.35733521628401</v>
      </c>
      <c r="P69" s="77">
        <v>58.874517341927572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267.69</v>
      </c>
      <c r="U69" s="78">
        <f>SUMPRODUCT(LTA!F69:AJ69,LTA!F$102:AJ$102,LTA!F$103:AJ$103)</f>
        <v>122.483518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667.83</v>
      </c>
      <c r="AB69" s="117">
        <f>-STOA!N69</f>
        <v>0</v>
      </c>
      <c r="AC69">
        <f t="shared" si="3"/>
        <v>19.942426185639107</v>
      </c>
      <c r="AD69">
        <f t="shared" si="4"/>
        <v>2183.9671456837982</v>
      </c>
      <c r="AE69">
        <f>'IDT-1'!B69</f>
        <v>0</v>
      </c>
      <c r="AF69" s="26"/>
      <c r="AG69">
        <f t="shared" si="5"/>
        <v>2183.9671456837982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9.8603568657874341</v>
      </c>
      <c r="F70">
        <f>GT_Spot!P70</f>
        <v>0</v>
      </c>
      <c r="G70">
        <f>PPCL_NG!P70</f>
        <v>41.3</v>
      </c>
      <c r="H70">
        <f>PPCL_Spot!P70</f>
        <v>0</v>
      </c>
      <c r="I70">
        <f>Bawana_NG!P70</f>
        <v>74.996644445438676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895.21037863494087</v>
      </c>
      <c r="P70" s="77">
        <v>58.874517341927572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245.15000000000003</v>
      </c>
      <c r="U70" s="78">
        <f>SUMPRODUCT(LTA!F70:AJ70,LTA!F$102:AJ$102,LTA!F$103:AJ$103)</f>
        <v>122.40351799999999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653.83000000000004</v>
      </c>
      <c r="AB70" s="117">
        <f>-STOA!N70</f>
        <v>0</v>
      </c>
      <c r="AC70">
        <f t="shared" si="3"/>
        <v>19.446521184801579</v>
      </c>
      <c r="AD70">
        <f t="shared" si="4"/>
        <v>2166.2788941032932</v>
      </c>
      <c r="AE70">
        <f>'IDT-1'!B70</f>
        <v>0</v>
      </c>
      <c r="AF70" s="26"/>
      <c r="AG70">
        <f t="shared" si="5"/>
        <v>2166.2788941032932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9.8603568657874341</v>
      </c>
      <c r="F71">
        <f>GT_Spot!P71</f>
        <v>0</v>
      </c>
      <c r="G71">
        <f>PPCL_NG!P71</f>
        <v>41.3</v>
      </c>
      <c r="H71">
        <f>PPCL_Spot!P71</f>
        <v>0</v>
      </c>
      <c r="I71">
        <f>Bawana_NG!P71</f>
        <v>74.996644445438676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915.33666369362231</v>
      </c>
      <c r="P71" s="77">
        <v>58.874517341927572</v>
      </c>
      <c r="Q71" s="77">
        <v>38.17</v>
      </c>
      <c r="R71" s="80">
        <v>46</v>
      </c>
      <c r="S71" s="80">
        <v>0</v>
      </c>
      <c r="T71" s="78">
        <f>SUMPRODUCT(LTA!F71:AJ71,LTA!F$101:AJ$101,LTA!F$103:AJ$103)</f>
        <v>220.64</v>
      </c>
      <c r="U71" s="78">
        <f>SUMPRODUCT(LTA!F71:AJ71,LTA!F$102:AJ$102,LTA!F$103:AJ$103)</f>
        <v>124.593518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636.33000000000004</v>
      </c>
      <c r="AB71" s="117">
        <f>-STOA!N71</f>
        <v>0</v>
      </c>
      <c r="AC71">
        <f t="shared" si="3"/>
        <v>19.331041513495535</v>
      </c>
      <c r="AD71">
        <f t="shared" si="4"/>
        <v>2137.2006588332802</v>
      </c>
      <c r="AE71">
        <f>'IDT-1'!B71</f>
        <v>0</v>
      </c>
      <c r="AF71" s="26"/>
      <c r="AG71">
        <f t="shared" si="5"/>
        <v>2137.2006588332802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9.8603568657874341</v>
      </c>
      <c r="F72">
        <f>GT_Spot!P72</f>
        <v>0</v>
      </c>
      <c r="G72">
        <f>PPCL_NG!P72</f>
        <v>41.3</v>
      </c>
      <c r="H72">
        <f>PPCL_Spot!P72</f>
        <v>0</v>
      </c>
      <c r="I72">
        <f>Bawana_NG!P72</f>
        <v>74.996644445438676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915.98951376968023</v>
      </c>
      <c r="P72" s="77">
        <v>58.874517341927572</v>
      </c>
      <c r="Q72" s="77">
        <v>38.17</v>
      </c>
      <c r="R72" s="80">
        <v>43.9</v>
      </c>
      <c r="S72" s="80">
        <v>0</v>
      </c>
      <c r="T72" s="78">
        <f>SUMPRODUCT(LTA!F72:AJ72,LTA!F$101:AJ$101,LTA!F$103:AJ$103)</f>
        <v>198.19</v>
      </c>
      <c r="U72" s="78">
        <f>SUMPRODUCT(LTA!F72:AJ72,LTA!F$102:AJ$102,LTA!F$103:AJ$103)</f>
        <v>126.343518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623.73</v>
      </c>
      <c r="AB72" s="117">
        <f>-STOA!N72</f>
        <v>0</v>
      </c>
      <c r="AC72">
        <f t="shared" si="3"/>
        <v>18.945363446465095</v>
      </c>
      <c r="AD72">
        <f t="shared" si="4"/>
        <v>2111.8391869763691</v>
      </c>
      <c r="AE72">
        <f>'IDT-1'!B72</f>
        <v>0</v>
      </c>
      <c r="AF72" s="26"/>
      <c r="AG72">
        <f t="shared" si="5"/>
        <v>2111.8391869763691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9.8603568657874341</v>
      </c>
      <c r="F73">
        <f>GT_Spot!P73</f>
        <v>0</v>
      </c>
      <c r="G73">
        <f>PPCL_NG!P73</f>
        <v>41.3</v>
      </c>
      <c r="H73">
        <f>PPCL_Spot!P73</f>
        <v>0</v>
      </c>
      <c r="I73">
        <f>Bawana_NG!P73</f>
        <v>74.996644445438676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941.95472398173558</v>
      </c>
      <c r="P73" s="77">
        <v>58.874517341927572</v>
      </c>
      <c r="Q73" s="77">
        <v>38.17</v>
      </c>
      <c r="R73" s="80">
        <v>33.449999999999996</v>
      </c>
      <c r="S73" s="80">
        <v>0</v>
      </c>
      <c r="T73" s="78">
        <f>SUMPRODUCT(LTA!F73:AJ73,LTA!F$101:AJ$101,LTA!F$103:AJ$103)</f>
        <v>174.18</v>
      </c>
      <c r="U73" s="78">
        <f>SUMPRODUCT(LTA!F73:AJ73,LTA!F$102:AJ$102,LTA!F$103:AJ$103)</f>
        <v>127.483518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615.33000000000004</v>
      </c>
      <c r="AB73" s="117">
        <f>-STOA!N73</f>
        <v>0</v>
      </c>
      <c r="AC73">
        <f t="shared" si="3"/>
        <v>18.70906189358703</v>
      </c>
      <c r="AD73">
        <f t="shared" si="4"/>
        <v>2107.3206987413023</v>
      </c>
      <c r="AE73">
        <f>'IDT-1'!B73</f>
        <v>0</v>
      </c>
      <c r="AF73" s="26"/>
      <c r="AG73">
        <f t="shared" si="5"/>
        <v>2107.3206987413023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9.8603568657874341</v>
      </c>
      <c r="F74">
        <f>GT_Spot!P74</f>
        <v>0</v>
      </c>
      <c r="G74">
        <f>PPCL_NG!P74</f>
        <v>41.3</v>
      </c>
      <c r="H74">
        <f>PPCL_Spot!P74</f>
        <v>0</v>
      </c>
      <c r="I74">
        <f>Bawana_NG!P74</f>
        <v>74.996644445438676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944.75450715453564</v>
      </c>
      <c r="P74" s="77">
        <v>58.874517341927572</v>
      </c>
      <c r="Q74" s="77">
        <v>38.17</v>
      </c>
      <c r="R74" s="80">
        <v>11.6</v>
      </c>
      <c r="S74" s="80">
        <v>0</v>
      </c>
      <c r="T74" s="78">
        <f>SUMPRODUCT(LTA!F74:AJ74,LTA!F$101:AJ$101,LTA!F$103:AJ$103)</f>
        <v>146.26999999999998</v>
      </c>
      <c r="U74" s="78">
        <f>SUMPRODUCT(LTA!F74:AJ74,LTA!F$102:AJ$102,LTA!F$103:AJ$103)</f>
        <v>128.49351799999999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611.83000000000004</v>
      </c>
      <c r="AB74" s="117">
        <f>-STOA!N74</f>
        <v>0</v>
      </c>
      <c r="AC74">
        <f t="shared" si="3"/>
        <v>18.273899985507668</v>
      </c>
      <c r="AD74">
        <f t="shared" si="4"/>
        <v>2058.3056438221815</v>
      </c>
      <c r="AE74">
        <f>'IDT-1'!B74</f>
        <v>0</v>
      </c>
      <c r="AF74" s="26"/>
      <c r="AG74">
        <f t="shared" si="5"/>
        <v>2058.3056438221815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9.976726144297908</v>
      </c>
      <c r="F75">
        <f>GT_Spot!P75</f>
        <v>0</v>
      </c>
      <c r="G75">
        <f>PPCL_NG!P75</f>
        <v>41.3</v>
      </c>
      <c r="H75">
        <f>PPCL_Spot!P75</f>
        <v>0</v>
      </c>
      <c r="I75">
        <f>Bawana_NG!P75</f>
        <v>74.996644445438676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932.85471057876634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126.51</v>
      </c>
      <c r="U75" s="78">
        <f>SUMPRODUCT(LTA!F75:AJ75,LTA!F$102:AJ$102,LTA!F$103:AJ$103)</f>
        <v>126.803518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602.79000000000008</v>
      </c>
      <c r="AB75" s="117">
        <f>-STOA!N75</f>
        <v>0</v>
      </c>
      <c r="AC75">
        <f t="shared" si="3"/>
        <v>18.172757825291789</v>
      </c>
      <c r="AD75">
        <f t="shared" si="4"/>
        <v>2046.913358685139</v>
      </c>
      <c r="AE75">
        <f>'IDT-1'!B75</f>
        <v>0</v>
      </c>
      <c r="AF75" s="26"/>
      <c r="AG75">
        <f t="shared" si="5"/>
        <v>2046.913358685139</v>
      </c>
      <c r="AI75" s="75">
        <f>PXIL!H75</f>
        <v>0</v>
      </c>
      <c r="AJ75" s="75">
        <f>PXIL!N75</f>
        <v>0</v>
      </c>
      <c r="AK75" s="75">
        <f>RTM_IEX!H75</f>
        <v>42.38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9.976726144297908</v>
      </c>
      <c r="F76">
        <f>GT_Spot!P76</f>
        <v>0</v>
      </c>
      <c r="G76">
        <f>PPCL_NG!P76</f>
        <v>41.3</v>
      </c>
      <c r="H76">
        <f>PPCL_Spot!P76</f>
        <v>0</v>
      </c>
      <c r="I76">
        <f>Bawana_NG!P76</f>
        <v>74.996644445438676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938.96300256624636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109.64</v>
      </c>
      <c r="U76" s="78">
        <f>SUMPRODUCT(LTA!F76:AJ76,LTA!F$102:AJ$102,LTA!F$103:AJ$103)</f>
        <v>125.74351800000001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592.29000000000008</v>
      </c>
      <c r="AB76" s="117">
        <f>-STOA!N76</f>
        <v>0</v>
      </c>
      <c r="AC76">
        <f t="shared" si="3"/>
        <v>17.806838794781612</v>
      </c>
      <c r="AD76">
        <f t="shared" si="4"/>
        <v>2005.6975697031287</v>
      </c>
      <c r="AE76">
        <f>'IDT-1'!B76</f>
        <v>0</v>
      </c>
      <c r="AF76" s="26"/>
      <c r="AG76">
        <f t="shared" si="5"/>
        <v>2005.6975697031287</v>
      </c>
      <c r="AI76" s="75">
        <f>PXIL!H76</f>
        <v>0</v>
      </c>
      <c r="AJ76" s="75">
        <f>PXIL!N76</f>
        <v>0</v>
      </c>
      <c r="AK76" s="75">
        <f>RTM_IEX!H76</f>
        <v>23.12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9.976726144297908</v>
      </c>
      <c r="F77">
        <f>GT_Spot!P77</f>
        <v>0</v>
      </c>
      <c r="G77">
        <f>PPCL_NG!P77</f>
        <v>41.3</v>
      </c>
      <c r="H77">
        <f>PPCL_Spot!P77</f>
        <v>0</v>
      </c>
      <c r="I77">
        <f>Bawana_NG!P77</f>
        <v>74.996644445438676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1017.9813542116832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97.669999999999987</v>
      </c>
      <c r="U77" s="78">
        <f>SUMPRODUCT(LTA!F77:AJ77,LTA!F$102:AJ$102,LTA!F$103:AJ$103)</f>
        <v>110.443518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588.79000000000008</v>
      </c>
      <c r="AB77" s="117">
        <f>-STOA!N77</f>
        <v>0</v>
      </c>
      <c r="AC77">
        <f t="shared" si="3"/>
        <v>18.454118410326839</v>
      </c>
      <c r="AD77">
        <f t="shared" si="4"/>
        <v>1982.1786417330209</v>
      </c>
      <c r="AE77">
        <f>'IDT-1'!B77</f>
        <v>0</v>
      </c>
      <c r="AF77" s="26"/>
      <c r="AG77">
        <f t="shared" si="5"/>
        <v>1982.1786417330209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9.976726144297908</v>
      </c>
      <c r="F78">
        <f>GT_Spot!P78</f>
        <v>0</v>
      </c>
      <c r="G78">
        <f>PPCL_NG!P78</f>
        <v>41.3</v>
      </c>
      <c r="H78">
        <f>PPCL_Spot!P78</f>
        <v>0</v>
      </c>
      <c r="I78">
        <f>Bawana_NG!P78</f>
        <v>74.996644445438676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1066.8897047574287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90.36</v>
      </c>
      <c r="U78" s="78">
        <f>SUMPRODUCT(LTA!F78:AJ78,LTA!F$102:AJ$102,LTA!F$103:AJ$103)</f>
        <v>108.94351800000001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585.29000000000008</v>
      </c>
      <c r="AB78" s="117">
        <f>-STOA!N78</f>
        <v>0</v>
      </c>
      <c r="AC78">
        <f t="shared" si="3"/>
        <v>19.193455888672574</v>
      </c>
      <c r="AD78">
        <f t="shared" si="4"/>
        <v>1971.0376548004203</v>
      </c>
      <c r="AE78">
        <f>'IDT-1'!B78</f>
        <v>0</v>
      </c>
      <c r="AF78" s="26"/>
      <c r="AG78">
        <f t="shared" si="5"/>
        <v>1971.0376548004203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9.976726144297908</v>
      </c>
      <c r="F79">
        <f>GT_Spot!P79</f>
        <v>0</v>
      </c>
      <c r="G79">
        <f>PPCL_NG!P79</f>
        <v>41.3</v>
      </c>
      <c r="H79">
        <f>PPCL_Spot!P79</f>
        <v>0</v>
      </c>
      <c r="I79">
        <f>Bawana_NG!P79</f>
        <v>74.996659391563838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1092.7646184755795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83.84</v>
      </c>
      <c r="U79" s="78">
        <f>SUMPRODUCT(LTA!F79:AJ79,LTA!F$102:AJ$102,LTA!F$103:AJ$103)</f>
        <v>105.96351800000001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620.79000000000008</v>
      </c>
      <c r="AB79" s="117">
        <f>-STOA!N79</f>
        <v>0</v>
      </c>
      <c r="AC79">
        <f t="shared" si="3"/>
        <v>19.8452740664065</v>
      </c>
      <c r="AD79">
        <f t="shared" si="4"/>
        <v>2000.2607652869624</v>
      </c>
      <c r="AE79">
        <f>'IDT-1'!B79</f>
        <v>0</v>
      </c>
      <c r="AF79" s="26"/>
      <c r="AG79">
        <f t="shared" si="5"/>
        <v>2000.2607652869624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9.976726144297908</v>
      </c>
      <c r="F80">
        <f>GT_Spot!P80</f>
        <v>0</v>
      </c>
      <c r="G80">
        <f>PPCL_NG!P80</f>
        <v>41.3</v>
      </c>
      <c r="H80">
        <f>PPCL_Spot!P80</f>
        <v>0</v>
      </c>
      <c r="I80">
        <f>Bawana_NG!P80</f>
        <v>74.996688887907808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1129.9834817978888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80.150000000000006</v>
      </c>
      <c r="U80" s="78">
        <f>SUMPRODUCT(LTA!F80:AJ80,LTA!F$102:AJ$102,LTA!F$103:AJ$103)</f>
        <v>105.503518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620.79000000000008</v>
      </c>
      <c r="AB80" s="117">
        <f>-STOA!N80</f>
        <v>0</v>
      </c>
      <c r="AC80">
        <f t="shared" si="3"/>
        <v>20.278330363565772</v>
      </c>
      <c r="AD80">
        <f t="shared" si="4"/>
        <v>2016.8966018084564</v>
      </c>
      <c r="AE80">
        <f>'IDT-1'!B80</f>
        <v>0</v>
      </c>
      <c r="AF80" s="26"/>
      <c r="AG80">
        <f t="shared" si="5"/>
        <v>2016.8966018084564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9.976726144297908</v>
      </c>
      <c r="F81">
        <f>GT_Spot!P81</f>
        <v>0</v>
      </c>
      <c r="G81">
        <f>PPCL_NG!P81</f>
        <v>41.3</v>
      </c>
      <c r="H81">
        <f>PPCL_Spot!P81</f>
        <v>0</v>
      </c>
      <c r="I81">
        <f>Bawana_NG!P81</f>
        <v>74.996688887907808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1198.3618753743672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78.48</v>
      </c>
      <c r="U81" s="78">
        <f>SUMPRODUCT(LTA!F81:AJ81,LTA!F$102:AJ$102,LTA!F$103:AJ$103)</f>
        <v>106.07351800000001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620.79000000000008</v>
      </c>
      <c r="AB81" s="117">
        <f>-STOA!N81</f>
        <v>0</v>
      </c>
      <c r="AC81">
        <f t="shared" si="3"/>
        <v>21.305408475626351</v>
      </c>
      <c r="AD81">
        <f t="shared" si="4"/>
        <v>2034.1479172728741</v>
      </c>
      <c r="AE81">
        <f>'IDT-1'!B81</f>
        <v>0</v>
      </c>
      <c r="AF81" s="26"/>
      <c r="AG81">
        <f t="shared" si="5"/>
        <v>2034.1479172728741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14.157359500446033</v>
      </c>
      <c r="F82">
        <f>GT_Spot!P82</f>
        <v>0</v>
      </c>
      <c r="G82">
        <f>PPCL_NG!P82</f>
        <v>41.3</v>
      </c>
      <c r="H82">
        <f>PPCL_Spot!P82</f>
        <v>0</v>
      </c>
      <c r="I82">
        <f>Bawana_NG!P82</f>
        <v>74.996688887907808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1197.4276667708345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77.72999999999999</v>
      </c>
      <c r="U82" s="78">
        <f>SUMPRODUCT(LTA!F82:AJ82,LTA!F$102:AJ$102,LTA!F$103:AJ$103)</f>
        <v>104.863518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620.79000000000008</v>
      </c>
      <c r="AB82" s="117">
        <f>-STOA!N82</f>
        <v>0</v>
      </c>
      <c r="AC82">
        <f t="shared" si="3"/>
        <v>21.192435228138638</v>
      </c>
      <c r="AD82">
        <f t="shared" si="4"/>
        <v>2049.5473152729778</v>
      </c>
      <c r="AE82">
        <f>'IDT-1'!B82</f>
        <v>0</v>
      </c>
      <c r="AF82" s="26"/>
      <c r="AG82">
        <f t="shared" si="5"/>
        <v>2049.5473152729778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14.157359500446033</v>
      </c>
      <c r="F83">
        <f>GT_Spot!P83</f>
        <v>0</v>
      </c>
      <c r="G83">
        <f>PPCL_NG!P83</f>
        <v>41.3</v>
      </c>
      <c r="H83">
        <f>PPCL_Spot!P83</f>
        <v>0</v>
      </c>
      <c r="I83">
        <f>Bawana_NG!P83</f>
        <v>74.996722887354707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1239.0197599518449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77.47</v>
      </c>
      <c r="U83" s="78">
        <f>SUMPRODUCT(LTA!F83:AJ83,LTA!F$102:AJ$102,LTA!F$103:AJ$103)</f>
        <v>115.40351799999999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619.7700000000001</v>
      </c>
      <c r="AB83" s="117">
        <f>-STOA!N83</f>
        <v>0</v>
      </c>
      <c r="AC83">
        <f t="shared" si="3"/>
        <v>21.932912155559109</v>
      </c>
      <c r="AD83">
        <f t="shared" si="4"/>
        <v>2066.6589655260141</v>
      </c>
      <c r="AE83">
        <f>'IDT-1'!B83</f>
        <v>0</v>
      </c>
      <c r="AF83" s="26"/>
      <c r="AG83">
        <f t="shared" si="5"/>
        <v>2066.6589655260141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14.157359500446033</v>
      </c>
      <c r="F84">
        <f>GT_Spot!P84</f>
        <v>0</v>
      </c>
      <c r="G84">
        <f>PPCL_NG!P84</f>
        <v>41.3</v>
      </c>
      <c r="H84">
        <f>PPCL_Spot!P84</f>
        <v>0</v>
      </c>
      <c r="I84">
        <f>Bawana_NG!P84</f>
        <v>74.996722887354707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1239.0197599518449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77.17</v>
      </c>
      <c r="U84" s="78">
        <f>SUMPRODUCT(LTA!F84:AJ84,LTA!F$102:AJ$102,LTA!F$103:AJ$103)</f>
        <v>113.29351799999999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619.7700000000001</v>
      </c>
      <c r="AB84" s="117">
        <f>-STOA!N84</f>
        <v>0</v>
      </c>
      <c r="AC84">
        <f t="shared" si="3"/>
        <v>21.769654115203977</v>
      </c>
      <c r="AD84">
        <f t="shared" si="4"/>
        <v>2080.412223566369</v>
      </c>
      <c r="AE84">
        <f>'IDT-1'!B84</f>
        <v>0</v>
      </c>
      <c r="AF84" s="26"/>
      <c r="AG84">
        <f t="shared" si="5"/>
        <v>2080.412223566369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14.157359500446033</v>
      </c>
      <c r="F85">
        <f>GT_Spot!P85</f>
        <v>0</v>
      </c>
      <c r="G85">
        <f>PPCL_NG!P85</f>
        <v>41.3</v>
      </c>
      <c r="H85">
        <f>PPCL_Spot!P85</f>
        <v>0</v>
      </c>
      <c r="I85">
        <f>Bawana_NG!P85</f>
        <v>74.99667935889488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1236.1424839334052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77.09</v>
      </c>
      <c r="U85" s="78">
        <f>SUMPRODUCT(LTA!F85:AJ85,LTA!F$102:AJ$102,LTA!F$103:AJ$103)</f>
        <v>107.363518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619.7700000000001</v>
      </c>
      <c r="AB85" s="117">
        <f>-STOA!N85</f>
        <v>0</v>
      </c>
      <c r="AC85">
        <f t="shared" si="3"/>
        <v>21.64184829805809</v>
      </c>
      <c r="AD85">
        <f t="shared" si="4"/>
        <v>2078.0699098366154</v>
      </c>
      <c r="AE85">
        <f>'IDT-1'!B85</f>
        <v>0</v>
      </c>
      <c r="AF85" s="26"/>
      <c r="AG85">
        <f t="shared" si="5"/>
        <v>2078.0699098366154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14.157359500446033</v>
      </c>
      <c r="F86">
        <f>GT_Spot!P86</f>
        <v>0</v>
      </c>
      <c r="G86">
        <f>PPCL_NG!P86</f>
        <v>41.3</v>
      </c>
      <c r="H86">
        <f>PPCL_Spot!P86</f>
        <v>0</v>
      </c>
      <c r="I86">
        <f>Bawana_NG!P86</f>
        <v>74.99667935889488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1228.6282852023564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76.460000000000008</v>
      </c>
      <c r="U86" s="78">
        <f>SUMPRODUCT(LTA!F86:AJ86,LTA!F$102:AJ$102,LTA!F$103:AJ$103)</f>
        <v>96.403517999999991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619.7700000000001</v>
      </c>
      <c r="AB86" s="117">
        <f>-STOA!N86</f>
        <v>0</v>
      </c>
      <c r="AC86">
        <f t="shared" si="3"/>
        <v>21.367193818958519</v>
      </c>
      <c r="AD86">
        <f t="shared" si="4"/>
        <v>2071.2403655846665</v>
      </c>
      <c r="AE86">
        <f>'IDT-1'!B86</f>
        <v>21</v>
      </c>
      <c r="AF86" s="26"/>
      <c r="AG86">
        <f t="shared" si="5"/>
        <v>2092.2403655846665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14.595781566021381</v>
      </c>
      <c r="F87">
        <f>GT_Spot!P87</f>
        <v>0</v>
      </c>
      <c r="G87">
        <f>PPCL_NG!P87</f>
        <v>41.3</v>
      </c>
      <c r="H87">
        <f>PPCL_Spot!P87</f>
        <v>0</v>
      </c>
      <c r="I87">
        <f>Bawana_NG!P87</f>
        <v>74.996751277830711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1222.48289431443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78.03</v>
      </c>
      <c r="U87" s="78">
        <f>SUMPRODUCT(LTA!F87:AJ87,LTA!F$102:AJ$102,LTA!F$103:AJ$103)</f>
        <v>95.12351799999999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619.7700000000001</v>
      </c>
      <c r="AB87" s="117">
        <f>-STOA!N87</f>
        <v>0</v>
      </c>
      <c r="AC87">
        <f t="shared" si="3"/>
        <v>21.284012616119682</v>
      </c>
      <c r="AD87">
        <f t="shared" si="4"/>
        <v>2069.9066498840903</v>
      </c>
      <c r="AE87">
        <f>'IDT-1'!B87</f>
        <v>75</v>
      </c>
      <c r="AF87" s="26"/>
      <c r="AG87">
        <f t="shared" si="5"/>
        <v>2144.9066498840903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14.595781566021381</v>
      </c>
      <c r="F88">
        <f>GT_Spot!P88</f>
        <v>0</v>
      </c>
      <c r="G88">
        <f>PPCL_NG!P88</f>
        <v>41.3</v>
      </c>
      <c r="H88">
        <f>PPCL_Spot!P88</f>
        <v>0</v>
      </c>
      <c r="I88">
        <f>Bawana_NG!P88</f>
        <v>74.996751277830711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1221.8815565250002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70.11</v>
      </c>
      <c r="U88" s="78">
        <f>SUMPRODUCT(LTA!F88:AJ88,LTA!F$102:AJ$102,LTA!F$103:AJ$103)</f>
        <v>94.163517999999996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649.63000000000011</v>
      </c>
      <c r="AB88" s="117">
        <f>-STOA!N88</f>
        <v>0</v>
      </c>
      <c r="AC88">
        <f t="shared" si="3"/>
        <v>21.454466716050508</v>
      </c>
      <c r="AD88">
        <f t="shared" si="4"/>
        <v>2091.1148579947298</v>
      </c>
      <c r="AE88">
        <f>'IDT-1'!B88</f>
        <v>80</v>
      </c>
      <c r="AF88" s="26"/>
      <c r="AG88">
        <f t="shared" si="5"/>
        <v>2171.1148579947298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14.595781566021381</v>
      </c>
      <c r="F89">
        <f>GT_Spot!P89</f>
        <v>0</v>
      </c>
      <c r="G89">
        <f>PPCL_NG!P89</f>
        <v>41.3</v>
      </c>
      <c r="H89">
        <f>PPCL_Spot!P89</f>
        <v>0</v>
      </c>
      <c r="I89">
        <f>Bawana_NG!P89</f>
        <v>74.996751277830711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1222.0868473013491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68.960000000000008</v>
      </c>
      <c r="U89" s="78">
        <f>SUMPRODUCT(LTA!F89:AJ89,LTA!F$102:AJ$102,LTA!F$103:AJ$103)</f>
        <v>93.903517999999991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712.25000000000011</v>
      </c>
      <c r="AB89" s="117">
        <f>-STOA!N89</f>
        <v>0</v>
      </c>
      <c r="AC89">
        <f t="shared" si="3"/>
        <v>22.199118207892869</v>
      </c>
      <c r="AD89">
        <f t="shared" si="4"/>
        <v>2128.7854972792361</v>
      </c>
      <c r="AE89">
        <f>'IDT-1'!B89</f>
        <v>55</v>
      </c>
      <c r="AF89" s="26"/>
      <c r="AG89">
        <f t="shared" si="5"/>
        <v>2183.7854972792361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-185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14.595781566021381</v>
      </c>
      <c r="F90">
        <f>GT_Spot!P90</f>
        <v>0</v>
      </c>
      <c r="G90">
        <f>PPCL_NG!P90</f>
        <v>41.3</v>
      </c>
      <c r="H90">
        <f>PPCL_Spot!P90</f>
        <v>0</v>
      </c>
      <c r="I90">
        <f>Bawana_NG!P90</f>
        <v>74.996751277830711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1222.0868473013491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67.87</v>
      </c>
      <c r="U90" s="78">
        <f>SUMPRODUCT(LTA!F90:AJ90,LTA!F$102:AJ$102,LTA!F$103:AJ$103)</f>
        <v>93.453518000000003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770.04000000000008</v>
      </c>
      <c r="AB90" s="117">
        <f>-STOA!N90</f>
        <v>0</v>
      </c>
      <c r="AC90">
        <f t="shared" si="3"/>
        <v>22.596458805148721</v>
      </c>
      <c r="AD90">
        <f t="shared" si="4"/>
        <v>2195.63815668198</v>
      </c>
      <c r="AE90">
        <f>'IDT-1'!B90</f>
        <v>35</v>
      </c>
      <c r="AF90" s="26"/>
      <c r="AG90">
        <f t="shared" si="5"/>
        <v>2230.63815668198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-174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14.595781566021381</v>
      </c>
      <c r="F91">
        <f>GT_Spot!P91</f>
        <v>0</v>
      </c>
      <c r="G91">
        <f>PPCL_NG!P91</f>
        <v>44.13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1239.6772221111178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67.47</v>
      </c>
      <c r="U91" s="78">
        <f>SUMPRODUCT(LTA!F91:AJ91,LTA!F$102:AJ$102,LTA!F$103:AJ$103)</f>
        <v>93.323517999999993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767.34000000000015</v>
      </c>
      <c r="AB91" s="117">
        <f>-STOA!N91</f>
        <v>0</v>
      </c>
      <c r="AC91">
        <f t="shared" si="3"/>
        <v>22.925325242673683</v>
      </c>
      <c r="AD91">
        <f t="shared" si="4"/>
        <v>2192.5029137763931</v>
      </c>
      <c r="AE91">
        <f>'IDT-1'!B91</f>
        <v>65</v>
      </c>
      <c r="AF91" s="26"/>
      <c r="AG91">
        <f t="shared" si="5"/>
        <v>2257.5029137763931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14.595781566021381</v>
      </c>
      <c r="F92">
        <f>GT_Spot!P92</f>
        <v>0</v>
      </c>
      <c r="G92">
        <f>PPCL_NG!P92</f>
        <v>44.13</v>
      </c>
      <c r="H92">
        <f>PPCL_Spot!P92</f>
        <v>0</v>
      </c>
      <c r="I92">
        <f>Bawana_NG!P92</f>
        <v>75.000000000000014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1239.6772221111178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66.86</v>
      </c>
      <c r="U92" s="78">
        <f>SUMPRODUCT(LTA!F92:AJ92,LTA!F$102:AJ$102,LTA!F$103:AJ$103)</f>
        <v>81.823518000000007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0.88</v>
      </c>
      <c r="Z92" s="75">
        <f>IEX!N92</f>
        <v>0</v>
      </c>
      <c r="AA92" s="117">
        <f>STOA!H92</f>
        <v>900.2700000000001</v>
      </c>
      <c r="AB92" s="117">
        <f>-STOA!N92</f>
        <v>0</v>
      </c>
      <c r="AC92">
        <f t="shared" si="3"/>
        <v>24.378044726128078</v>
      </c>
      <c r="AD92">
        <f t="shared" si="4"/>
        <v>2269.7501942929389</v>
      </c>
      <c r="AE92">
        <f>'IDT-1'!B92</f>
        <v>18.981000000000002</v>
      </c>
      <c r="AF92" s="26"/>
      <c r="AG92">
        <f t="shared" si="5"/>
        <v>2288.7311942929391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-237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14.595781566021381</v>
      </c>
      <c r="F93">
        <f>GT_Spot!P93</f>
        <v>0</v>
      </c>
      <c r="G93">
        <f>PPCL_NG!P93</f>
        <v>44.13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1239.6086980959328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62.7</v>
      </c>
      <c r="U93" s="78">
        <f>SUMPRODUCT(LTA!F93:AJ93,LTA!F$102:AJ$102,LTA!F$103:AJ$103)</f>
        <v>85.253518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3.28</v>
      </c>
      <c r="Z93" s="75">
        <f>IEX!N93</f>
        <v>0</v>
      </c>
      <c r="AA93" s="117">
        <f>STOA!H93</f>
        <v>891.61000000000013</v>
      </c>
      <c r="AB93" s="117">
        <f>-STOA!N93</f>
        <v>0</v>
      </c>
      <c r="AC93">
        <f t="shared" si="3"/>
        <v>23.960804613906639</v>
      </c>
      <c r="AD93">
        <f t="shared" si="4"/>
        <v>2303.1089103899753</v>
      </c>
      <c r="AE93">
        <f>'IDT-1'!B93</f>
        <v>5.423</v>
      </c>
      <c r="AF93" s="26"/>
      <c r="AG93">
        <f t="shared" si="5"/>
        <v>2308.5319103899751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14.595781566021381</v>
      </c>
      <c r="F94">
        <f>GT_Spot!P94</f>
        <v>0</v>
      </c>
      <c r="G94">
        <f>PPCL_NG!P94</f>
        <v>44.13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1227.3837851085923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58.269999999999996</v>
      </c>
      <c r="U94" s="78">
        <f>SUMPRODUCT(LTA!F94:AJ94,LTA!F$102:AJ$102,LTA!F$103:AJ$103)</f>
        <v>85.003518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3.17</v>
      </c>
      <c r="Z94" s="75">
        <f>IEX!N94</f>
        <v>0</v>
      </c>
      <c r="AA94" s="117">
        <f>STOA!H94</f>
        <v>891.61000000000013</v>
      </c>
      <c r="AB94" s="117">
        <f>-STOA!N94</f>
        <v>0</v>
      </c>
      <c r="AC94">
        <f t="shared" si="3"/>
        <v>23.447070151208035</v>
      </c>
      <c r="AD94">
        <f t="shared" si="4"/>
        <v>2327.6077318653333</v>
      </c>
      <c r="AE94">
        <f>'IDT-1'!B94</f>
        <v>0</v>
      </c>
      <c r="AF94" s="26"/>
      <c r="AG94">
        <f t="shared" si="5"/>
        <v>2327.6077318653333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14.595781566021381</v>
      </c>
      <c r="F95">
        <f>GT_Spot!P95</f>
        <v>0</v>
      </c>
      <c r="G95">
        <f>PPCL_NG!P95</f>
        <v>44.13</v>
      </c>
      <c r="H95">
        <f>PPCL_Spot!P95</f>
        <v>0</v>
      </c>
      <c r="I95">
        <f>Bawana_NG!P95</f>
        <v>75.000000000000014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1217.3336718826326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58.4</v>
      </c>
      <c r="U95" s="78">
        <f>SUMPRODUCT(LTA!F95:AJ95,LTA!F$102:AJ$102,LTA!F$103:AJ$103)</f>
        <v>84.483518000000004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1052.3700000000001</v>
      </c>
      <c r="AB95" s="117">
        <f>-STOA!N95</f>
        <v>0</v>
      </c>
      <c r="AC95">
        <f t="shared" si="3"/>
        <v>25.469995611639604</v>
      </c>
      <c r="AD95">
        <f t="shared" si="4"/>
        <v>2390.7346931789421</v>
      </c>
      <c r="AE95">
        <f>'IDT-1'!B95</f>
        <v>0</v>
      </c>
      <c r="AF95" s="26"/>
      <c r="AG95">
        <f t="shared" si="5"/>
        <v>2390.7346931789421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-238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14.595781566021381</v>
      </c>
      <c r="F96">
        <f>GT_Spot!P96</f>
        <v>0</v>
      </c>
      <c r="G96">
        <f>PPCL_NG!P96</f>
        <v>44.13</v>
      </c>
      <c r="H96">
        <f>PPCL_Spot!P96</f>
        <v>0</v>
      </c>
      <c r="I96">
        <f>Bawana_NG!P96</f>
        <v>75.000000000000014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1217.3647959571008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58.650000000000006</v>
      </c>
      <c r="U96" s="78">
        <f>SUMPRODUCT(LTA!F96:AJ96,LTA!F$102:AJ$102,LTA!F$103:AJ$103)</f>
        <v>81.133517999999995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1073.57</v>
      </c>
      <c r="AB96" s="117">
        <f>-STOA!N96</f>
        <v>0</v>
      </c>
      <c r="AC96">
        <f t="shared" si="3"/>
        <v>25.878137074116395</v>
      </c>
      <c r="AD96">
        <f t="shared" si="4"/>
        <v>2380.4576757909335</v>
      </c>
      <c r="AE96">
        <f>'IDT-1'!B96</f>
        <v>0</v>
      </c>
      <c r="AF96" s="26"/>
      <c r="AG96">
        <f t="shared" si="5"/>
        <v>2380.4576757909335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-266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14.595781566021381</v>
      </c>
      <c r="F97">
        <f>GT_Spot!P97</f>
        <v>0</v>
      </c>
      <c r="G97">
        <f>PPCL_NG!P97</f>
        <v>44.13</v>
      </c>
      <c r="H97">
        <f>PPCL_Spot!P97</f>
        <v>0</v>
      </c>
      <c r="I97">
        <f>Bawana_NG!P97</f>
        <v>75.000000000000014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1193.9721115388115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59.06</v>
      </c>
      <c r="U97" s="78">
        <f>SUMPRODUCT(LTA!F97:AJ97,LTA!F$102:AJ$102,LTA!F$103:AJ$103)</f>
        <v>77.293518000000006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1076.46</v>
      </c>
      <c r="AB97" s="117">
        <f>-STOA!N97</f>
        <v>0</v>
      </c>
      <c r="AC97">
        <f t="shared" si="3"/>
        <v>25.747432598935205</v>
      </c>
      <c r="AD97">
        <f t="shared" si="4"/>
        <v>2347.6556958478254</v>
      </c>
      <c r="AE97">
        <f>'IDT-1'!B97</f>
        <v>0</v>
      </c>
      <c r="AF97" s="26"/>
      <c r="AG97">
        <f t="shared" si="5"/>
        <v>2347.6556958478254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14.595781566021381</v>
      </c>
      <c r="F98">
        <f>GT_Spot!P98</f>
        <v>0</v>
      </c>
      <c r="G98">
        <f>PPCL_NG!P98</f>
        <v>44.13</v>
      </c>
      <c r="H98">
        <f>PPCL_Spot!P98</f>
        <v>0</v>
      </c>
      <c r="I98">
        <f>Bawana_NG!P98</f>
        <v>75.000000000000014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1181.2958980754192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58.36</v>
      </c>
      <c r="U98" s="78">
        <f>SUMPRODUCT(LTA!F98:AJ98,LTA!F$102:AJ$102,LTA!F$103:AJ$103)</f>
        <v>76.043518000000006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3.58</v>
      </c>
      <c r="Z98" s="75">
        <f>IEX!N98</f>
        <v>0</v>
      </c>
      <c r="AA98" s="117">
        <f>STOA!H98</f>
        <v>889.58000000000015</v>
      </c>
      <c r="AB98" s="117">
        <f>-STOA!N98</f>
        <v>0</v>
      </c>
      <c r="AC98">
        <f t="shared" si="3"/>
        <v>22.372106456373416</v>
      </c>
      <c r="AD98">
        <f t="shared" si="4"/>
        <v>2337.1048085269949</v>
      </c>
      <c r="AE98">
        <f>'IDT-1'!B98</f>
        <v>0</v>
      </c>
      <c r="AF98" s="26"/>
      <c r="AG98">
        <f t="shared" si="5"/>
        <v>2337.1048085269949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0.25428340000000016</v>
      </c>
      <c r="E99">
        <f t="shared" si="6"/>
        <v>0.25866803643559499</v>
      </c>
      <c r="F99">
        <f t="shared" si="6"/>
        <v>0</v>
      </c>
      <c r="G99">
        <f t="shared" si="6"/>
        <v>1.0215273229613981</v>
      </c>
      <c r="H99">
        <f t="shared" si="6"/>
        <v>0</v>
      </c>
      <c r="I99">
        <f t="shared" si="6"/>
        <v>1.945278579674907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22.093906144073738</v>
      </c>
      <c r="P99" s="77">
        <f t="shared" si="6"/>
        <v>0.95749585947856586</v>
      </c>
      <c r="Q99" s="77">
        <f t="shared" si="6"/>
        <v>0.63626859809491954</v>
      </c>
      <c r="R99" s="80">
        <f t="shared" si="6"/>
        <v>0.53206749999999992</v>
      </c>
      <c r="S99" s="80">
        <f t="shared" si="6"/>
        <v>0</v>
      </c>
      <c r="T99" s="78">
        <f t="shared" si="6"/>
        <v>4.8754949999999999</v>
      </c>
      <c r="U99" s="78">
        <f t="shared" si="6"/>
        <v>2.7821914054999985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5.4749999999999998E-3</v>
      </c>
      <c r="Z99" s="75">
        <f t="shared" si="6"/>
        <v>-0.31674999999999998</v>
      </c>
      <c r="AA99" s="117">
        <f t="shared" si="6"/>
        <v>17.054614999999998</v>
      </c>
      <c r="AB99" s="117">
        <f t="shared" si="6"/>
        <v>-0.7</v>
      </c>
      <c r="AC99">
        <f t="shared" si="6"/>
        <v>0.50236360250984369</v>
      </c>
      <c r="AD99">
        <f t="shared" si="6"/>
        <v>47.36466324370928</v>
      </c>
      <c r="AE99">
        <f t="shared" si="6"/>
        <v>0.14919499999999999</v>
      </c>
      <c r="AG99">
        <f t="shared" si="6"/>
        <v>47.513858243709286</v>
      </c>
      <c r="AI99">
        <f t="shared" si="6"/>
        <v>0</v>
      </c>
      <c r="AJ99">
        <f t="shared" si="6"/>
        <v>0</v>
      </c>
      <c r="AK99">
        <f t="shared" si="6"/>
        <v>3.9255000000000005E-2</v>
      </c>
      <c r="AL99">
        <f t="shared" si="6"/>
        <v>-3.5727500000000001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45064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5.365899999999999</v>
      </c>
      <c r="E3">
        <f>GT_NG!Q3</f>
        <v>4.6174068726537696</v>
      </c>
      <c r="F3">
        <f>GT_Spot!Q3</f>
        <v>0</v>
      </c>
      <c r="G3">
        <f>PPCL_NG!Q3</f>
        <v>24.001750855537715</v>
      </c>
      <c r="H3">
        <f>PPCL_Spot!Q3</f>
        <v>0</v>
      </c>
      <c r="I3">
        <f>Bawana_NG!Q3</f>
        <v>43.2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778.63888661270823</v>
      </c>
      <c r="P3" s="77">
        <v>34.042612031921429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73.31</v>
      </c>
      <c r="U3" s="78">
        <f>SUMPRODUCT(LTA!F3:AJ3,LTA!F$102:AJ$102,LTA!F$104:AJ$104)</f>
        <v>139.4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133.27000000000001</v>
      </c>
      <c r="AB3" s="117">
        <f>-STOA!O3</f>
        <v>0</v>
      </c>
      <c r="AC3">
        <f>SUMIF(B3:AB3,"&gt;0")*$AC$2-SUMIF(B3:AB3,"&lt;0")*($AC$2/(1-$AC$2))+SUMIF(AI3:AR3,"&gt;0")*$AC$2-SUMIF(AI3:AR3,"&lt;0")*($AC$2/(1-$AC$2))</f>
        <v>11.184153696080829</v>
      </c>
      <c r="AD3">
        <f>SUM(B3:AB3,AI3:AR3)-AC3</f>
        <v>1259.7424026767405</v>
      </c>
      <c r="AE3">
        <f>'IDT-1'!C3</f>
        <v>0</v>
      </c>
      <c r="AF3" s="26"/>
      <c r="AG3">
        <f>SUM(AD3:AF3)</f>
        <v>1259.7424026767405</v>
      </c>
      <c r="AI3" s="75">
        <f>PXIL!I3</f>
        <v>0</v>
      </c>
      <c r="AJ3" s="75">
        <f>PXIL!O3</f>
        <v>0</v>
      </c>
      <c r="AK3" s="75">
        <f>RTM_IEX!I3</f>
        <v>13.01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5.365899999999999</v>
      </c>
      <c r="E4">
        <f>GT_NG!Q4</f>
        <v>4.6659543748195214</v>
      </c>
      <c r="F4">
        <f>GT_Spot!Q4</f>
        <v>0</v>
      </c>
      <c r="G4">
        <f>PPCL_NG!Q4</f>
        <v>24.001750855537715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776.38981438554231</v>
      </c>
      <c r="P4" s="77">
        <v>34.042612031921429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73.12</v>
      </c>
      <c r="U4" s="78">
        <f>SUMPRODUCT(LTA!F4:AJ4,LTA!F$102:AJ$102,LTA!F$104:AJ$104)</f>
        <v>139.55000000000001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133.27000000000001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11.215389078500825</v>
      </c>
      <c r="AD4">
        <f t="shared" ref="AD4:AD67" si="1">SUM(B4:AB4,AI4:AR4)-AC4</f>
        <v>1263.2606425693205</v>
      </c>
      <c r="AE4">
        <f>'IDT-1'!C4</f>
        <v>0</v>
      </c>
      <c r="AF4" s="26"/>
      <c r="AG4">
        <f t="shared" ref="AG4:AG67" si="2">SUM(AD4:AF4)</f>
        <v>1263.2606425693205</v>
      </c>
      <c r="AI4" s="75">
        <f>PXIL!I4</f>
        <v>0</v>
      </c>
      <c r="AJ4" s="75">
        <f>PXIL!O4</f>
        <v>0</v>
      </c>
      <c r="AK4" s="75">
        <f>RTM_IEX!I4</f>
        <v>4.4000000000000004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5.365899999999999</v>
      </c>
      <c r="E5">
        <f>GT_NG!Q5</f>
        <v>4.6659543748195214</v>
      </c>
      <c r="F5">
        <f>GT_Spot!Q5</f>
        <v>0</v>
      </c>
      <c r="G5">
        <f>PPCL_NG!Q5</f>
        <v>24.001750855537715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759.85858364697822</v>
      </c>
      <c r="P5" s="77">
        <v>34.042612031921429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73.12</v>
      </c>
      <c r="U5" s="78">
        <f>SUMPRODUCT(LTA!F5:AJ5,LTA!F$102:AJ$102,LTA!F$104:AJ$104)</f>
        <v>139.47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133.27000000000001</v>
      </c>
      <c r="AB5" s="117">
        <f>-STOA!O5</f>
        <v>0</v>
      </c>
      <c r="AC5">
        <f t="shared" si="0"/>
        <v>11.137027778267806</v>
      </c>
      <c r="AD5">
        <f t="shared" si="1"/>
        <v>1230.327773130989</v>
      </c>
      <c r="AE5">
        <f>'IDT-1'!C5</f>
        <v>0</v>
      </c>
      <c r="AF5" s="26"/>
      <c r="AG5">
        <f t="shared" si="2"/>
        <v>1230.327773130989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-12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5.365899999999999</v>
      </c>
      <c r="E6">
        <f>GT_NG!Q6</f>
        <v>4.6659543748195214</v>
      </c>
      <c r="F6">
        <f>GT_Spot!Q6</f>
        <v>0</v>
      </c>
      <c r="G6">
        <f>PPCL_NG!Q6</f>
        <v>24.001750855537715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755.00288761466948</v>
      </c>
      <c r="P6" s="77">
        <v>34.042612031921429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73.06</v>
      </c>
      <c r="U6" s="78">
        <f>SUMPRODUCT(LTA!F6:AJ6,LTA!F$102:AJ$102,LTA!F$104:AJ$104)</f>
        <v>139.51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133.27000000000001</v>
      </c>
      <c r="AB6" s="117">
        <f>-STOA!O6</f>
        <v>0</v>
      </c>
      <c r="AC6">
        <f t="shared" si="0"/>
        <v>11.182902928405442</v>
      </c>
      <c r="AD6">
        <f t="shared" si="1"/>
        <v>1215.4062019485427</v>
      </c>
      <c r="AE6">
        <f>'IDT-1'!C6</f>
        <v>-10</v>
      </c>
      <c r="AF6" s="26"/>
      <c r="AG6">
        <f t="shared" si="2"/>
        <v>1205.4062019485427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-22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5.9491499999999995</v>
      </c>
      <c r="E7">
        <f>GT_NG!Q7</f>
        <v>4.6659543748195214</v>
      </c>
      <c r="F7">
        <f>GT_Spot!Q7</f>
        <v>0</v>
      </c>
      <c r="G7">
        <f>PPCL_NG!Q7</f>
        <v>24.001750855537715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753.42964715467645</v>
      </c>
      <c r="P7" s="77">
        <v>34.042612031921429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73.010000000000005</v>
      </c>
      <c r="U7" s="78">
        <f>SUMPRODUCT(LTA!F7:AJ7,LTA!F$102:AJ$102,LTA!F$104:AJ$104)</f>
        <v>139.54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133.27000000000001</v>
      </c>
      <c r="AB7" s="117">
        <f>-STOA!O7</f>
        <v>0</v>
      </c>
      <c r="AC7">
        <f t="shared" si="0"/>
        <v>11.20064939492409</v>
      </c>
      <c r="AD7">
        <f t="shared" si="1"/>
        <v>1211.3784650220312</v>
      </c>
      <c r="AE7">
        <f>'IDT-1'!C7</f>
        <v>-30</v>
      </c>
      <c r="AF7" s="26"/>
      <c r="AG7">
        <f t="shared" si="2"/>
        <v>1181.3784650220312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5.9491499999999995</v>
      </c>
      <c r="E8">
        <f>GT_NG!Q8</f>
        <v>4.6659543748195214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732.05096808500923</v>
      </c>
      <c r="P8" s="77">
        <v>34.042612031921429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73.099999999999994</v>
      </c>
      <c r="U8" s="78">
        <f>SUMPRODUCT(LTA!F8:AJ8,LTA!F$102:AJ$102,LTA!F$104:AJ$104)</f>
        <v>139.47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133.27000000000001</v>
      </c>
      <c r="AB8" s="117">
        <f>-STOA!O8</f>
        <v>0</v>
      </c>
      <c r="AC8">
        <f t="shared" si="0"/>
        <v>11.012677611582287</v>
      </c>
      <c r="AD8">
        <f t="shared" si="1"/>
        <v>1190.2060068801679</v>
      </c>
      <c r="AE8">
        <f>'IDT-1'!C8</f>
        <v>-50</v>
      </c>
      <c r="AF8" s="26"/>
      <c r="AG8">
        <f t="shared" si="2"/>
        <v>1140.2060068801679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5.9491499999999995</v>
      </c>
      <c r="E9">
        <f>GT_NG!Q9</f>
        <v>4.6659543748195214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728.94049437718218</v>
      </c>
      <c r="P9" s="77">
        <v>34.042612031921429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73.209999999999994</v>
      </c>
      <c r="U9" s="78">
        <f>SUMPRODUCT(LTA!F9:AJ9,LTA!F$102:AJ$102,LTA!F$104:AJ$104)</f>
        <v>139.44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</v>
      </c>
      <c r="AA9" s="117">
        <f>STOA!I9</f>
        <v>133.27000000000001</v>
      </c>
      <c r="AB9" s="117">
        <f>-STOA!O9</f>
        <v>0</v>
      </c>
      <c r="AC9">
        <f t="shared" si="0"/>
        <v>11.172450120919509</v>
      </c>
      <c r="AD9">
        <f t="shared" si="1"/>
        <v>1166.0157606630034</v>
      </c>
      <c r="AE9">
        <f>'IDT-1'!C9</f>
        <v>-58.768000000000001</v>
      </c>
      <c r="AF9" s="26"/>
      <c r="AG9">
        <f t="shared" si="2"/>
        <v>1107.2477606630034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-41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5.9491499999999995</v>
      </c>
      <c r="E10">
        <f>GT_NG!Q10</f>
        <v>4.9981556621173002</v>
      </c>
      <c r="F10">
        <f>GT_Spot!Q10</f>
        <v>0</v>
      </c>
      <c r="G10">
        <f>PPCL_NG!Q10</f>
        <v>24.10839277381508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738.89586782479068</v>
      </c>
      <c r="P10" s="77">
        <v>34.042612031921429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73.010000000000005</v>
      </c>
      <c r="U10" s="78">
        <f>SUMPRODUCT(LTA!F10:AJ10,LTA!F$102:AJ$102,LTA!F$104:AJ$104)</f>
        <v>139.51999999999998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</v>
      </c>
      <c r="AA10" s="117">
        <f>STOA!I10</f>
        <v>133.27000000000001</v>
      </c>
      <c r="AB10" s="117">
        <f>-STOA!O10</f>
        <v>0</v>
      </c>
      <c r="AC10">
        <f t="shared" si="0"/>
        <v>11.538100588184314</v>
      </c>
      <c r="AD10">
        <f t="shared" si="1"/>
        <v>1144.9260777044603</v>
      </c>
      <c r="AE10">
        <f>'IDT-1'!C10</f>
        <v>-46.207999999999998</v>
      </c>
      <c r="AF10" s="26"/>
      <c r="AG10">
        <f t="shared" si="2"/>
        <v>1098.7180777044603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5.9491499999999995</v>
      </c>
      <c r="E11">
        <f>GT_NG!Q11</f>
        <v>4.9981556621173002</v>
      </c>
      <c r="F11">
        <f>GT_Spot!Q11</f>
        <v>0</v>
      </c>
      <c r="G11">
        <f>PPCL_NG!Q11</f>
        <v>24.10839277381508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742.45089697978517</v>
      </c>
      <c r="P11" s="77">
        <v>34.042612031921429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73.33</v>
      </c>
      <c r="U11" s="78">
        <f>SUMPRODUCT(LTA!F11:AJ11,LTA!F$102:AJ$102,LTA!F$104:AJ$104)</f>
        <v>137.63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-80</v>
      </c>
      <c r="AA11" s="117">
        <f>STOA!I11</f>
        <v>133.27000000000001</v>
      </c>
      <c r="AB11" s="117">
        <f>-STOA!O11</f>
        <v>0</v>
      </c>
      <c r="AC11">
        <f t="shared" si="0"/>
        <v>11.733131395192167</v>
      </c>
      <c r="AD11">
        <f t="shared" si="1"/>
        <v>1126.7160760524466</v>
      </c>
      <c r="AE11">
        <f>'IDT-1'!C11</f>
        <v>-15.664</v>
      </c>
      <c r="AF11" s="26"/>
      <c r="AG11">
        <f t="shared" si="2"/>
        <v>1111.0520760524466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-17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5.9491499999999995</v>
      </c>
      <c r="E12">
        <f>GT_NG!Q12</f>
        <v>4.9981556621173002</v>
      </c>
      <c r="F12">
        <f>GT_Spot!Q12</f>
        <v>0</v>
      </c>
      <c r="G12">
        <f>PPCL_NG!Q12</f>
        <v>24.75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745.19953291206514</v>
      </c>
      <c r="P12" s="77">
        <v>34.042612031921429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73.23</v>
      </c>
      <c r="U12" s="78">
        <f>SUMPRODUCT(LTA!F12:AJ12,LTA!F$102:AJ$102,LTA!F$104:AJ$104)</f>
        <v>138.07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-110</v>
      </c>
      <c r="AA12" s="117">
        <f>STOA!I12</f>
        <v>133.27000000000001</v>
      </c>
      <c r="AB12" s="117">
        <f>-STOA!O12</f>
        <v>0</v>
      </c>
      <c r="AC12">
        <f t="shared" si="0"/>
        <v>12.041179488174718</v>
      </c>
      <c r="AD12">
        <f t="shared" si="1"/>
        <v>1099.1382711179292</v>
      </c>
      <c r="AE12">
        <f>'IDT-1'!C12</f>
        <v>0</v>
      </c>
      <c r="AF12" s="26"/>
      <c r="AG12">
        <f t="shared" si="2"/>
        <v>1099.1382711179292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5.9491499999999995</v>
      </c>
      <c r="E13">
        <f>GT_NG!Q13</f>
        <v>18.361624891961974</v>
      </c>
      <c r="F13">
        <f>GT_Spot!Q13</f>
        <v>0</v>
      </c>
      <c r="G13">
        <f>PPCL_NG!Q13</f>
        <v>38.08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751.70312895980169</v>
      </c>
      <c r="P13" s="77">
        <v>34.042612031921429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73.27</v>
      </c>
      <c r="U13" s="78">
        <f>SUMPRODUCT(LTA!F13:AJ13,LTA!F$102:AJ$102,LTA!F$104:AJ$104)</f>
        <v>138.55000000000001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-125</v>
      </c>
      <c r="AA13" s="117">
        <f>STOA!I13</f>
        <v>133.27000000000001</v>
      </c>
      <c r="AB13" s="117">
        <f>-STOA!O13</f>
        <v>0</v>
      </c>
      <c r="AC13">
        <f t="shared" si="0"/>
        <v>13.190189904748181</v>
      </c>
      <c r="AD13">
        <f t="shared" si="1"/>
        <v>1035.706325978937</v>
      </c>
      <c r="AE13">
        <f>'IDT-1'!C13</f>
        <v>0</v>
      </c>
      <c r="AF13" s="26"/>
      <c r="AG13">
        <f t="shared" si="2"/>
        <v>1035.706325978937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-99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5.9491499999999995</v>
      </c>
      <c r="E14">
        <f>GT_NG!Q14</f>
        <v>18.361624891961974</v>
      </c>
      <c r="F14">
        <f>GT_Spot!Q14</f>
        <v>0</v>
      </c>
      <c r="G14">
        <f>PPCL_NG!Q14</f>
        <v>38.08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745.64143664487619</v>
      </c>
      <c r="P14" s="77">
        <v>34.042612031921429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73.14</v>
      </c>
      <c r="U14" s="78">
        <f>SUMPRODUCT(LTA!F14:AJ14,LTA!F$102:AJ$102,LTA!F$104:AJ$104)</f>
        <v>139.13999999999999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-145</v>
      </c>
      <c r="AA14" s="117">
        <f>STOA!I14</f>
        <v>133.27000000000001</v>
      </c>
      <c r="AB14" s="117">
        <f>-STOA!O14</f>
        <v>0</v>
      </c>
      <c r="AC14">
        <f t="shared" si="0"/>
        <v>13.291823180254157</v>
      </c>
      <c r="AD14">
        <f t="shared" si="1"/>
        <v>1013.0030003885054</v>
      </c>
      <c r="AE14">
        <f>'IDT-1'!C14</f>
        <v>0</v>
      </c>
      <c r="AF14" s="26"/>
      <c r="AG14">
        <f t="shared" si="2"/>
        <v>1013.0030003885054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-96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5.9491499999999995</v>
      </c>
      <c r="E15">
        <f>GT_NG!Q15</f>
        <v>4.9981556621173002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642.63975745395908</v>
      </c>
      <c r="P15" s="77">
        <v>35.34332643072289</v>
      </c>
      <c r="Q15" s="77">
        <v>22.070000000000004</v>
      </c>
      <c r="R15" s="80">
        <v>0</v>
      </c>
      <c r="S15" s="80">
        <v>0</v>
      </c>
      <c r="T15" s="78">
        <f>SUMPRODUCT(LTA!F15:AJ15,LTA!F$101:AJ$101,LTA!F$104:AJ$104)</f>
        <v>73.03</v>
      </c>
      <c r="U15" s="78">
        <f>SUMPRODUCT(LTA!F15:AJ15,LTA!F$102:AJ$102,LTA!F$104:AJ$104)</f>
        <v>139.51999999999998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-125</v>
      </c>
      <c r="AA15" s="117">
        <f>STOA!I15</f>
        <v>96.919999999999987</v>
      </c>
      <c r="AB15" s="117">
        <f>-STOA!O15</f>
        <v>0</v>
      </c>
      <c r="AC15">
        <f t="shared" si="0"/>
        <v>11.280809368286249</v>
      </c>
      <c r="AD15">
        <f t="shared" si="1"/>
        <v>1019.5195801785129</v>
      </c>
      <c r="AE15">
        <f>'IDT-1'!C15</f>
        <v>0</v>
      </c>
      <c r="AF15" s="26"/>
      <c r="AG15">
        <f t="shared" si="2"/>
        <v>1019.5195801785129</v>
      </c>
      <c r="AI15" s="75">
        <f>PXIL!I15</f>
        <v>0</v>
      </c>
      <c r="AJ15" s="75">
        <f>PXIL!O15</f>
        <v>0</v>
      </c>
      <c r="AK15" s="75">
        <f>RTM_IEX!I15</f>
        <v>52.98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5.9491499999999995</v>
      </c>
      <c r="E16">
        <f>GT_NG!Q16</f>
        <v>4.9981556621173002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632.43935232869285</v>
      </c>
      <c r="P16" s="77">
        <v>34.046247520387922</v>
      </c>
      <c r="Q16" s="77">
        <v>22.070000000000004</v>
      </c>
      <c r="R16" s="80">
        <v>0</v>
      </c>
      <c r="S16" s="80">
        <v>0</v>
      </c>
      <c r="T16" s="78">
        <f>SUMPRODUCT(LTA!F16:AJ16,LTA!F$101:AJ$101,LTA!F$104:AJ$104)</f>
        <v>73.260000000000005</v>
      </c>
      <c r="U16" s="78">
        <f>SUMPRODUCT(LTA!F16:AJ16,LTA!F$102:AJ$102,LTA!F$104:AJ$104)</f>
        <v>139.47999999999999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-160</v>
      </c>
      <c r="AA16" s="117">
        <f>STOA!I16</f>
        <v>96.919999999999987</v>
      </c>
      <c r="AB16" s="117">
        <f>-STOA!O16</f>
        <v>0</v>
      </c>
      <c r="AC16">
        <f t="shared" si="0"/>
        <v>11.661613972049796</v>
      </c>
      <c r="AD16">
        <f t="shared" si="1"/>
        <v>992.10129153914829</v>
      </c>
      <c r="AE16">
        <f>'IDT-1'!C16</f>
        <v>0</v>
      </c>
      <c r="AF16" s="26"/>
      <c r="AG16">
        <f t="shared" si="2"/>
        <v>992.10129153914829</v>
      </c>
      <c r="AI16" s="75">
        <f>PXIL!I16</f>
        <v>0</v>
      </c>
      <c r="AJ16" s="75">
        <f>PXIL!O16</f>
        <v>0</v>
      </c>
      <c r="AK16" s="75">
        <f>RTM_IEX!I16</f>
        <v>72.25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5.9491499999999995</v>
      </c>
      <c r="E17">
        <f>GT_NG!Q17</f>
        <v>4.998159057437408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632.72612386838193</v>
      </c>
      <c r="P17" s="77">
        <v>34.046247520387922</v>
      </c>
      <c r="Q17" s="77">
        <v>22.070000000000004</v>
      </c>
      <c r="R17" s="80">
        <v>0</v>
      </c>
      <c r="S17" s="80">
        <v>0</v>
      </c>
      <c r="T17" s="78">
        <f>SUMPRODUCT(LTA!F17:AJ17,LTA!F$101:AJ$101,LTA!F$104:AJ$104)</f>
        <v>73.03</v>
      </c>
      <c r="U17" s="78">
        <f>SUMPRODUCT(LTA!F17:AJ17,LTA!F$102:AJ$102,LTA!F$104:AJ$104)</f>
        <v>139.49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-180</v>
      </c>
      <c r="AA17" s="117">
        <f>STOA!I17</f>
        <v>96.919999999999987</v>
      </c>
      <c r="AB17" s="117">
        <f>-STOA!O17</f>
        <v>0</v>
      </c>
      <c r="AC17">
        <f t="shared" si="0"/>
        <v>11.585444141921784</v>
      </c>
      <c r="AD17">
        <f t="shared" si="1"/>
        <v>943.34423630428557</v>
      </c>
      <c r="AE17">
        <f>'IDT-1'!C17</f>
        <v>0</v>
      </c>
      <c r="AF17" s="26"/>
      <c r="AG17">
        <f t="shared" si="2"/>
        <v>943.34423630428557</v>
      </c>
      <c r="AI17" s="75">
        <f>PXIL!I17</f>
        <v>0</v>
      </c>
      <c r="AJ17" s="75">
        <f>PXIL!O17</f>
        <v>0</v>
      </c>
      <c r="AK17" s="75">
        <f>RTM_IEX!I17</f>
        <v>43.35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5.9491499999999995</v>
      </c>
      <c r="E18">
        <f>GT_NG!Q18</f>
        <v>4.998159057437408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630.94546479765916</v>
      </c>
      <c r="P18" s="77">
        <v>34.046247520387922</v>
      </c>
      <c r="Q18" s="77">
        <v>22.070000000000004</v>
      </c>
      <c r="R18" s="80">
        <v>0</v>
      </c>
      <c r="S18" s="80">
        <v>0</v>
      </c>
      <c r="T18" s="78">
        <f>SUMPRODUCT(LTA!F18:AJ18,LTA!F$101:AJ$101,LTA!F$104:AJ$104)</f>
        <v>73.08</v>
      </c>
      <c r="U18" s="78">
        <f>SUMPRODUCT(LTA!F18:AJ18,LTA!F$102:AJ$102,LTA!F$104:AJ$104)</f>
        <v>139.4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-195</v>
      </c>
      <c r="AA18" s="117">
        <f>STOA!I18</f>
        <v>96.919999999999987</v>
      </c>
      <c r="AB18" s="117">
        <f>-STOA!O18</f>
        <v>0</v>
      </c>
      <c r="AC18">
        <f t="shared" si="0"/>
        <v>11.744922254932353</v>
      </c>
      <c r="AD18">
        <f t="shared" si="1"/>
        <v>931.17409912055223</v>
      </c>
      <c r="AE18">
        <f>'IDT-1'!C18</f>
        <v>0</v>
      </c>
      <c r="AF18" s="26"/>
      <c r="AG18">
        <f t="shared" si="2"/>
        <v>931.17409912055223</v>
      </c>
      <c r="AI18" s="75">
        <f>PXIL!I18</f>
        <v>0</v>
      </c>
      <c r="AJ18" s="75">
        <f>PXIL!O18</f>
        <v>0</v>
      </c>
      <c r="AK18" s="75">
        <f>RTM_IEX!I18</f>
        <v>48.16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5.9491499999999995</v>
      </c>
      <c r="E19">
        <f>GT_NG!Q19</f>
        <v>4.998159057437408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636.7698947234544</v>
      </c>
      <c r="P19" s="77">
        <v>34.046247520387922</v>
      </c>
      <c r="Q19" s="77">
        <v>22.070000000000004</v>
      </c>
      <c r="R19" s="80">
        <v>0</v>
      </c>
      <c r="S19" s="80">
        <v>0</v>
      </c>
      <c r="T19" s="78">
        <f>SUMPRODUCT(LTA!F19:AJ19,LTA!F$101:AJ$101,LTA!F$104:AJ$104)</f>
        <v>73.010000000000005</v>
      </c>
      <c r="U19" s="78">
        <f>SUMPRODUCT(LTA!F19:AJ19,LTA!F$102:AJ$102,LTA!F$104:AJ$104)</f>
        <v>139.49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-105</v>
      </c>
      <c r="AA19" s="117">
        <f>STOA!I19</f>
        <v>96.919999999999987</v>
      </c>
      <c r="AB19" s="117">
        <f>-STOA!O19</f>
        <v>-100</v>
      </c>
      <c r="AC19">
        <f t="shared" si="0"/>
        <v>11.774958513501304</v>
      </c>
      <c r="AD19">
        <f t="shared" si="1"/>
        <v>914.46849278777836</v>
      </c>
      <c r="AE19">
        <f>'IDT-1'!C19</f>
        <v>0</v>
      </c>
      <c r="AF19" s="26"/>
      <c r="AG19">
        <f t="shared" si="2"/>
        <v>914.46849278777836</v>
      </c>
      <c r="AI19" s="75">
        <f>PXIL!I19</f>
        <v>0</v>
      </c>
      <c r="AJ19" s="75">
        <f>PXIL!O19</f>
        <v>0</v>
      </c>
      <c r="AK19" s="75">
        <f>RTM_IEX!I19</f>
        <v>35.64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5.9491499999999995</v>
      </c>
      <c r="E20">
        <f>GT_NG!Q20</f>
        <v>4.9981556621173002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637.56773002627324</v>
      </c>
      <c r="P20" s="77">
        <v>34.046247520387922</v>
      </c>
      <c r="Q20" s="77">
        <v>22.070000000000004</v>
      </c>
      <c r="R20" s="80">
        <v>0</v>
      </c>
      <c r="S20" s="80">
        <v>0</v>
      </c>
      <c r="T20" s="78">
        <f>SUMPRODUCT(LTA!F20:AJ20,LTA!F$101:AJ$101,LTA!F$104:AJ$104)</f>
        <v>73.03</v>
      </c>
      <c r="U20" s="78">
        <f>SUMPRODUCT(LTA!F20:AJ20,LTA!F$102:AJ$102,LTA!F$104:AJ$104)</f>
        <v>139.54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-120</v>
      </c>
      <c r="AA20" s="117">
        <f>STOA!I20</f>
        <v>96.919999999999987</v>
      </c>
      <c r="AB20" s="117">
        <f>-STOA!O20</f>
        <v>-100</v>
      </c>
      <c r="AC20">
        <f t="shared" si="0"/>
        <v>11.949735347120221</v>
      </c>
      <c r="AD20">
        <f t="shared" si="1"/>
        <v>904.02154786165829</v>
      </c>
      <c r="AE20">
        <f>'IDT-1'!C20</f>
        <v>0</v>
      </c>
      <c r="AF20" s="26"/>
      <c r="AG20">
        <f t="shared" si="2"/>
        <v>904.02154786165829</v>
      </c>
      <c r="AI20" s="75">
        <f>PXIL!I20</f>
        <v>0</v>
      </c>
      <c r="AJ20" s="75">
        <f>PXIL!O20</f>
        <v>0</v>
      </c>
      <c r="AK20" s="75">
        <f>RTM_IEX!I20</f>
        <v>39.5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5.9491499999999995</v>
      </c>
      <c r="E21">
        <f>GT_NG!Q21</f>
        <v>4.9981556621173002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648.90630918201293</v>
      </c>
      <c r="P21" s="77">
        <v>34.046247520387922</v>
      </c>
      <c r="Q21" s="77">
        <v>22.070000000000004</v>
      </c>
      <c r="R21" s="80">
        <v>0</v>
      </c>
      <c r="S21" s="80">
        <v>0</v>
      </c>
      <c r="T21" s="78">
        <f>SUMPRODUCT(LTA!F21:AJ21,LTA!F$101:AJ$101,LTA!F$104:AJ$104)</f>
        <v>71.31</v>
      </c>
      <c r="U21" s="78">
        <f>SUMPRODUCT(LTA!F21:AJ21,LTA!F$102:AJ$102,LTA!F$104:AJ$104)</f>
        <v>139.41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-140</v>
      </c>
      <c r="AA21" s="117">
        <f>STOA!I21</f>
        <v>96.919999999999987</v>
      </c>
      <c r="AB21" s="117">
        <f>-STOA!O21</f>
        <v>-100</v>
      </c>
      <c r="AC21">
        <f t="shared" si="0"/>
        <v>12.270109394134638</v>
      </c>
      <c r="AD21">
        <f t="shared" si="1"/>
        <v>899.92975297038345</v>
      </c>
      <c r="AE21">
        <f>'IDT-1'!C21</f>
        <v>0</v>
      </c>
      <c r="AF21" s="26"/>
      <c r="AG21">
        <f t="shared" si="2"/>
        <v>899.92975297038345</v>
      </c>
      <c r="AI21" s="75">
        <f>PXIL!I21</f>
        <v>0</v>
      </c>
      <c r="AJ21" s="75">
        <f>PXIL!O21</f>
        <v>0</v>
      </c>
      <c r="AK21" s="75">
        <f>RTM_IEX!I21</f>
        <v>46.24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5.9491499999999995</v>
      </c>
      <c r="E22">
        <f>GT_NG!Q22</f>
        <v>4.9981556621173002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656.78341681208815</v>
      </c>
      <c r="P22" s="77">
        <v>34.046247520387922</v>
      </c>
      <c r="Q22" s="77">
        <v>22.070000000000004</v>
      </c>
      <c r="R22" s="80">
        <v>0</v>
      </c>
      <c r="S22" s="80">
        <v>0</v>
      </c>
      <c r="T22" s="78">
        <f>SUMPRODUCT(LTA!F22:AJ22,LTA!F$101:AJ$101,LTA!F$104:AJ$104)</f>
        <v>68.92</v>
      </c>
      <c r="U22" s="78">
        <f>SUMPRODUCT(LTA!F22:AJ22,LTA!F$102:AJ$102,LTA!F$104:AJ$104)</f>
        <v>139.51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-160</v>
      </c>
      <c r="AA22" s="117">
        <f>STOA!I22</f>
        <v>96.919999999999987</v>
      </c>
      <c r="AB22" s="117">
        <f>-STOA!O22</f>
        <v>-100</v>
      </c>
      <c r="AC22">
        <f t="shared" si="0"/>
        <v>12.564686491723204</v>
      </c>
      <c r="AD22">
        <f t="shared" si="1"/>
        <v>892.93228350287018</v>
      </c>
      <c r="AE22">
        <f>'IDT-1'!C22</f>
        <v>0</v>
      </c>
      <c r="AF22" s="26"/>
      <c r="AG22">
        <f t="shared" si="2"/>
        <v>892.93228350287018</v>
      </c>
      <c r="AI22" s="75">
        <f>PXIL!I22</f>
        <v>0</v>
      </c>
      <c r="AJ22" s="75">
        <f>PXIL!O22</f>
        <v>0</v>
      </c>
      <c r="AK22" s="75">
        <f>RTM_IEX!I22</f>
        <v>53.95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5.9491499999999995</v>
      </c>
      <c r="E23">
        <f>GT_NG!Q23</f>
        <v>4.9981556621173002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674.45241291084221</v>
      </c>
      <c r="P23" s="77">
        <v>34.046247520387922</v>
      </c>
      <c r="Q23" s="77">
        <v>22.070000000000004</v>
      </c>
      <c r="R23" s="80">
        <v>0</v>
      </c>
      <c r="S23" s="80">
        <v>0</v>
      </c>
      <c r="T23" s="78">
        <f>SUMPRODUCT(LTA!F23:AJ23,LTA!F$101:AJ$101,LTA!F$104:AJ$104)</f>
        <v>63.45</v>
      </c>
      <c r="U23" s="78">
        <f>SUMPRODUCT(LTA!F23:AJ23,LTA!F$102:AJ$102,LTA!F$104:AJ$104)</f>
        <v>137.01999999999998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-170</v>
      </c>
      <c r="AA23" s="117">
        <f>STOA!I23</f>
        <v>84.299999999999983</v>
      </c>
      <c r="AB23" s="117">
        <f>-STOA!O23</f>
        <v>-100</v>
      </c>
      <c r="AC23">
        <f t="shared" si="0"/>
        <v>12.678714932614193</v>
      </c>
      <c r="AD23">
        <f t="shared" si="1"/>
        <v>885.68725116073324</v>
      </c>
      <c r="AE23">
        <f>'IDT-1'!C23</f>
        <v>0</v>
      </c>
      <c r="AF23" s="26"/>
      <c r="AG23">
        <f t="shared" si="2"/>
        <v>885.68725116073324</v>
      </c>
      <c r="AI23" s="75">
        <f>PXIL!I23</f>
        <v>0</v>
      </c>
      <c r="AJ23" s="75">
        <f>PXIL!O23</f>
        <v>0</v>
      </c>
      <c r="AK23" s="75">
        <f>RTM_IEX!I23</f>
        <v>59.73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5.9491499999999995</v>
      </c>
      <c r="E24">
        <f>GT_NG!Q24</f>
        <v>4.9981556621173002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678.67510301554682</v>
      </c>
      <c r="P24" s="77">
        <v>34.046247520387922</v>
      </c>
      <c r="Q24" s="77">
        <v>22.070000000000004</v>
      </c>
      <c r="R24" s="80">
        <v>0</v>
      </c>
      <c r="S24" s="80">
        <v>0</v>
      </c>
      <c r="T24" s="78">
        <f>SUMPRODUCT(LTA!F24:AJ24,LTA!F$101:AJ$101,LTA!F$104:AJ$104)</f>
        <v>63</v>
      </c>
      <c r="U24" s="78">
        <f>SUMPRODUCT(LTA!F24:AJ24,LTA!F$102:AJ$102,LTA!F$104:AJ$104)</f>
        <v>134.84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-180</v>
      </c>
      <c r="AA24" s="117">
        <f>STOA!I24</f>
        <v>84.299999999999983</v>
      </c>
      <c r="AB24" s="117">
        <f>-STOA!O24</f>
        <v>-100</v>
      </c>
      <c r="AC24">
        <f t="shared" si="0"/>
        <v>12.874703880757549</v>
      </c>
      <c r="AD24">
        <f t="shared" si="1"/>
        <v>887.67395231729438</v>
      </c>
      <c r="AE24">
        <f>'IDT-1'!C24</f>
        <v>0</v>
      </c>
      <c r="AF24" s="26"/>
      <c r="AG24">
        <f t="shared" si="2"/>
        <v>887.67395231729438</v>
      </c>
      <c r="AI24" s="75">
        <f>PXIL!I24</f>
        <v>0</v>
      </c>
      <c r="AJ24" s="75">
        <f>PXIL!O24</f>
        <v>0</v>
      </c>
      <c r="AK24" s="75">
        <f>RTM_IEX!I24</f>
        <v>70.319999999999993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5.9491499999999995</v>
      </c>
      <c r="E25">
        <f>GT_NG!Q25</f>
        <v>4.9981556621173002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678.78056418876508</v>
      </c>
      <c r="P25" s="77">
        <v>34.046247520387922</v>
      </c>
      <c r="Q25" s="77">
        <v>22.070000000000004</v>
      </c>
      <c r="R25" s="80">
        <v>0</v>
      </c>
      <c r="S25" s="80">
        <v>0</v>
      </c>
      <c r="T25" s="78">
        <f>SUMPRODUCT(LTA!F25:AJ25,LTA!F$101:AJ$101,LTA!F$104:AJ$104)</f>
        <v>62.51</v>
      </c>
      <c r="U25" s="78">
        <f>SUMPRODUCT(LTA!F25:AJ25,LTA!F$102:AJ$102,LTA!F$104:AJ$104)</f>
        <v>132.65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84.299999999999983</v>
      </c>
      <c r="AB25" s="117">
        <f>-STOA!O25</f>
        <v>-100</v>
      </c>
      <c r="AC25">
        <f t="shared" si="0"/>
        <v>12.686597214303823</v>
      </c>
      <c r="AD25">
        <f t="shared" si="1"/>
        <v>846.39752015696649</v>
      </c>
      <c r="AE25">
        <f>'IDT-1'!C25</f>
        <v>0</v>
      </c>
      <c r="AF25" s="26"/>
      <c r="AG25">
        <f t="shared" si="2"/>
        <v>846.39752015696649</v>
      </c>
      <c r="AI25" s="75">
        <f>PXIL!I25</f>
        <v>0</v>
      </c>
      <c r="AJ25" s="75">
        <f>PXIL!O25</f>
        <v>0</v>
      </c>
      <c r="AK25" s="75">
        <f>RTM_IEX!I25</f>
        <v>41.43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5.9491499999999995</v>
      </c>
      <c r="E26">
        <f>GT_NG!Q26</f>
        <v>4.9981556621173002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678.30545027388803</v>
      </c>
      <c r="P26" s="77">
        <v>34.046247520387922</v>
      </c>
      <c r="Q26" s="77">
        <v>22.070000000000004</v>
      </c>
      <c r="R26" s="80">
        <v>0</v>
      </c>
      <c r="S26" s="80">
        <v>0</v>
      </c>
      <c r="T26" s="78">
        <f>SUMPRODUCT(LTA!F26:AJ26,LTA!F$101:AJ$101,LTA!F$104:AJ$104)</f>
        <v>63.300000000000004</v>
      </c>
      <c r="U26" s="78">
        <f>SUMPRODUCT(LTA!F26:AJ26,LTA!F$102:AJ$102,LTA!F$104:AJ$104)</f>
        <v>131.51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84.299999999999983</v>
      </c>
      <c r="AB26" s="117">
        <f>-STOA!O26</f>
        <v>-100</v>
      </c>
      <c r="AC26">
        <f t="shared" si="0"/>
        <v>12.687784211852906</v>
      </c>
      <c r="AD26">
        <f t="shared" si="1"/>
        <v>846.53121924454035</v>
      </c>
      <c r="AE26">
        <f>'IDT-1'!C26</f>
        <v>0</v>
      </c>
      <c r="AF26" s="26"/>
      <c r="AG26">
        <f t="shared" si="2"/>
        <v>846.53121924454035</v>
      </c>
      <c r="AI26" s="75">
        <f>PXIL!I26</f>
        <v>0</v>
      </c>
      <c r="AJ26" s="75">
        <f>PXIL!O26</f>
        <v>0</v>
      </c>
      <c r="AK26" s="75">
        <f>RTM_IEX!I26</f>
        <v>42.39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5.9491499999999995</v>
      </c>
      <c r="E27">
        <f>GT_NG!Q27</f>
        <v>4.998159057437408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678.43887931386018</v>
      </c>
      <c r="P27" s="77">
        <v>34.046247520387922</v>
      </c>
      <c r="Q27" s="77">
        <v>22.070000000000004</v>
      </c>
      <c r="R27" s="80">
        <v>15</v>
      </c>
      <c r="S27" s="80">
        <v>0</v>
      </c>
      <c r="T27" s="78">
        <f>SUMPRODUCT(LTA!F27:AJ27,LTA!F$101:AJ$101,LTA!F$104:AJ$104)</f>
        <v>65.429999999999993</v>
      </c>
      <c r="U27" s="78">
        <f>SUMPRODUCT(LTA!F27:AJ27,LTA!F$102:AJ$102,LTA!F$104:AJ$104)</f>
        <v>132.21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-275</v>
      </c>
      <c r="AA27" s="117">
        <f>STOA!I27</f>
        <v>56.56</v>
      </c>
      <c r="AB27" s="117">
        <f>-STOA!O27</f>
        <v>0</v>
      </c>
      <c r="AC27">
        <f t="shared" si="0"/>
        <v>12.629530504450546</v>
      </c>
      <c r="AD27">
        <f t="shared" si="1"/>
        <v>870.10290538723484</v>
      </c>
      <c r="AE27">
        <f>'IDT-1'!C27</f>
        <v>0</v>
      </c>
      <c r="AF27" s="26"/>
      <c r="AG27">
        <f t="shared" si="2"/>
        <v>870.10290538723484</v>
      </c>
      <c r="AI27" s="75">
        <f>PXIL!I27</f>
        <v>0</v>
      </c>
      <c r="AJ27" s="75">
        <f>PXIL!O27</f>
        <v>0</v>
      </c>
      <c r="AK27" s="75">
        <f>RTM_IEX!I27</f>
        <v>60.68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5.9491499999999995</v>
      </c>
      <c r="E28">
        <f>GT_NG!Q28</f>
        <v>4.998159057437408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678.43080246597253</v>
      </c>
      <c r="P28" s="77">
        <v>34.046247520387922</v>
      </c>
      <c r="Q28" s="77">
        <v>22.070000000000004</v>
      </c>
      <c r="R28" s="80">
        <v>15.26</v>
      </c>
      <c r="S28" s="80">
        <v>0</v>
      </c>
      <c r="T28" s="78">
        <f>SUMPRODUCT(LTA!F28:AJ28,LTA!F$101:AJ$101,LTA!F$104:AJ$104)</f>
        <v>69.13000000000001</v>
      </c>
      <c r="U28" s="78">
        <f>SUMPRODUCT(LTA!F28:AJ28,LTA!F$102:AJ$102,LTA!F$104:AJ$104)</f>
        <v>132.53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-285</v>
      </c>
      <c r="AA28" s="117">
        <f>STOA!I28</f>
        <v>58.06</v>
      </c>
      <c r="AB28" s="117">
        <f>-STOA!O28</f>
        <v>0</v>
      </c>
      <c r="AC28">
        <f t="shared" si="0"/>
        <v>12.904800703411089</v>
      </c>
      <c r="AD28">
        <f t="shared" si="1"/>
        <v>881.01955834038699</v>
      </c>
      <c r="AE28">
        <f>'IDT-1'!C28</f>
        <v>0</v>
      </c>
      <c r="AF28" s="26"/>
      <c r="AG28">
        <f t="shared" si="2"/>
        <v>881.01955834038699</v>
      </c>
      <c r="AI28" s="75">
        <f>PXIL!I28</f>
        <v>0</v>
      </c>
      <c r="AJ28" s="75">
        <f>PXIL!O28</f>
        <v>0</v>
      </c>
      <c r="AK28" s="75">
        <f>RTM_IEX!I28</f>
        <v>76.099999999999994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5.9491499999999995</v>
      </c>
      <c r="E29">
        <f>GT_NG!Q29</f>
        <v>4.998159057437408</v>
      </c>
      <c r="F29">
        <f>GT_Spot!Q29</f>
        <v>0</v>
      </c>
      <c r="G29">
        <f>PPCL_NG!Q29</f>
        <v>24.75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673.32540041405912</v>
      </c>
      <c r="P29" s="77">
        <v>34.046247520387922</v>
      </c>
      <c r="Q29" s="77">
        <v>22.070000000000004</v>
      </c>
      <c r="R29" s="80">
        <v>18.75</v>
      </c>
      <c r="S29" s="80">
        <v>0</v>
      </c>
      <c r="T29" s="78">
        <f>SUMPRODUCT(LTA!F29:AJ29,LTA!F$101:AJ$101,LTA!F$104:AJ$104)</f>
        <v>69.88</v>
      </c>
      <c r="U29" s="78">
        <f>SUMPRODUCT(LTA!F29:AJ29,LTA!F$102:AJ$102,LTA!F$104:AJ$104)</f>
        <v>130.18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-270</v>
      </c>
      <c r="AA29" s="117">
        <f>STOA!I29</f>
        <v>59.56</v>
      </c>
      <c r="AB29" s="117">
        <f>-STOA!O29</f>
        <v>0</v>
      </c>
      <c r="AC29">
        <f t="shared" si="0"/>
        <v>12.714205252521321</v>
      </c>
      <c r="AD29">
        <f t="shared" si="1"/>
        <v>889.68475173936315</v>
      </c>
      <c r="AE29">
        <f>'IDT-1'!C29</f>
        <v>0</v>
      </c>
      <c r="AF29" s="26"/>
      <c r="AG29">
        <f t="shared" si="2"/>
        <v>889.68475173936315</v>
      </c>
      <c r="AI29" s="75">
        <f>PXIL!I29</f>
        <v>0</v>
      </c>
      <c r="AJ29" s="75">
        <f>PXIL!O29</f>
        <v>0</v>
      </c>
      <c r="AK29" s="75">
        <f>RTM_IEX!I29</f>
        <v>71.290000000000006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5.9491499999999995</v>
      </c>
      <c r="E30">
        <f>GT_NG!Q30</f>
        <v>4.998159057437408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679.59116003433962</v>
      </c>
      <c r="P30" s="77">
        <v>34.046247520387922</v>
      </c>
      <c r="Q30" s="77">
        <v>22.070000000000004</v>
      </c>
      <c r="R30" s="80">
        <v>18.75</v>
      </c>
      <c r="S30" s="80">
        <v>0</v>
      </c>
      <c r="T30" s="78">
        <f>SUMPRODUCT(LTA!F30:AJ30,LTA!F$101:AJ$101,LTA!F$104:AJ$104)</f>
        <v>74.14</v>
      </c>
      <c r="U30" s="78">
        <f>SUMPRODUCT(LTA!F30:AJ30,LTA!F$102:AJ$102,LTA!F$104:AJ$104)</f>
        <v>130.4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-275</v>
      </c>
      <c r="AA30" s="117">
        <f>STOA!I30</f>
        <v>62.56</v>
      </c>
      <c r="AB30" s="117">
        <f>-STOA!O30</f>
        <v>0</v>
      </c>
      <c r="AC30">
        <f t="shared" si="0"/>
        <v>12.529147854790766</v>
      </c>
      <c r="AD30">
        <f t="shared" si="1"/>
        <v>858.79616875737429</v>
      </c>
      <c r="AE30">
        <f>'IDT-1'!C30</f>
        <v>0</v>
      </c>
      <c r="AF30" s="26"/>
      <c r="AG30">
        <f t="shared" si="2"/>
        <v>858.79616875737429</v>
      </c>
      <c r="AI30" s="75">
        <f>PXIL!I30</f>
        <v>0</v>
      </c>
      <c r="AJ30" s="75">
        <f>PXIL!O30</f>
        <v>0</v>
      </c>
      <c r="AK30" s="75">
        <f>RTM_IEX!I30</f>
        <v>30.83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5.9491499999999995</v>
      </c>
      <c r="E31">
        <f>GT_NG!Q31</f>
        <v>4.9981556621173002</v>
      </c>
      <c r="F31">
        <f>GT_Spot!Q31</f>
        <v>0</v>
      </c>
      <c r="G31">
        <f>PPCL_NG!Q31</f>
        <v>25.390599999999999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647.95006633926619</v>
      </c>
      <c r="P31" s="77">
        <v>16.377758313945534</v>
      </c>
      <c r="Q31" s="77">
        <v>9.6300000000000026</v>
      </c>
      <c r="R31" s="80">
        <v>18.75</v>
      </c>
      <c r="S31" s="80">
        <v>0</v>
      </c>
      <c r="T31" s="78">
        <f>SUMPRODUCT(LTA!F31:AJ31,LTA!F$101:AJ$101,LTA!F$104:AJ$104)</f>
        <v>80.569999999999993</v>
      </c>
      <c r="U31" s="78">
        <f>SUMPRODUCT(LTA!F31:AJ31,LTA!F$102:AJ$102,LTA!F$104:AJ$104)</f>
        <v>82.96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-218</v>
      </c>
      <c r="AA31" s="117">
        <f>STOA!I31</f>
        <v>67.06</v>
      </c>
      <c r="AB31" s="117">
        <f>-STOA!O31</f>
        <v>0</v>
      </c>
      <c r="AC31">
        <f t="shared" si="0"/>
        <v>11.36716601754908</v>
      </c>
      <c r="AD31">
        <f t="shared" si="1"/>
        <v>842.42081326773496</v>
      </c>
      <c r="AE31">
        <f>'IDT-1'!C31</f>
        <v>0</v>
      </c>
      <c r="AF31" s="26"/>
      <c r="AG31">
        <f t="shared" si="2"/>
        <v>842.42081326773496</v>
      </c>
      <c r="AI31" s="75">
        <f>PXIL!I31</f>
        <v>0</v>
      </c>
      <c r="AJ31" s="75">
        <f>PXIL!O31</f>
        <v>0</v>
      </c>
      <c r="AK31" s="75">
        <f>RTM_IEX!I31</f>
        <v>63.57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5.9491499999999995</v>
      </c>
      <c r="E32">
        <f>GT_NG!Q32</f>
        <v>4.9262264846919956</v>
      </c>
      <c r="F32">
        <f>GT_Spot!Q32</f>
        <v>0</v>
      </c>
      <c r="G32">
        <f>PPCL_NG!Q32</f>
        <v>25.390599999999999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642.8440226789636</v>
      </c>
      <c r="P32" s="77">
        <v>16.377758313945534</v>
      </c>
      <c r="Q32" s="77">
        <v>9.6300000000000026</v>
      </c>
      <c r="R32" s="80">
        <v>18.75</v>
      </c>
      <c r="S32" s="80">
        <v>0</v>
      </c>
      <c r="T32" s="78">
        <f>SUMPRODUCT(LTA!F32:AJ32,LTA!F$101:AJ$101,LTA!F$104:AJ$104)</f>
        <v>96.84</v>
      </c>
      <c r="U32" s="78">
        <f>SUMPRODUCT(LTA!F32:AJ32,LTA!F$102:AJ$102,LTA!F$104:AJ$104)</f>
        <v>83.32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-209</v>
      </c>
      <c r="AA32" s="117">
        <f>STOA!I32</f>
        <v>72.16</v>
      </c>
      <c r="AB32" s="117">
        <f>-STOA!O32</f>
        <v>0</v>
      </c>
      <c r="AC32">
        <f t="shared" si="0"/>
        <v>11.229552708877316</v>
      </c>
      <c r="AD32">
        <f t="shared" si="1"/>
        <v>845.00045373867874</v>
      </c>
      <c r="AE32">
        <f>'IDT-1'!C32</f>
        <v>0</v>
      </c>
      <c r="AF32" s="26"/>
      <c r="AG32">
        <f t="shared" si="2"/>
        <v>845.00045373867874</v>
      </c>
      <c r="AI32" s="75">
        <f>PXIL!I32</f>
        <v>0</v>
      </c>
      <c r="AJ32" s="75">
        <f>PXIL!O32</f>
        <v>0</v>
      </c>
      <c r="AK32" s="75">
        <f>RTM_IEX!I32</f>
        <v>40.46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5.9491499999999995</v>
      </c>
      <c r="E33">
        <f>GT_NG!Q33</f>
        <v>19.416948228882831</v>
      </c>
      <c r="F33">
        <f>GT_Spot!Q33</f>
        <v>0</v>
      </c>
      <c r="G33">
        <f>PPCL_NG!Q33</f>
        <v>25.390599999999999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633.7549264025015</v>
      </c>
      <c r="P33" s="77">
        <v>16.377758313945534</v>
      </c>
      <c r="Q33" s="77">
        <v>9.6300000000000026</v>
      </c>
      <c r="R33" s="80">
        <v>18.75</v>
      </c>
      <c r="S33" s="80">
        <v>0</v>
      </c>
      <c r="T33" s="78">
        <f>SUMPRODUCT(LTA!F33:AJ33,LTA!F$101:AJ$101,LTA!F$104:AJ$104)</f>
        <v>99.19</v>
      </c>
      <c r="U33" s="78">
        <f>SUMPRODUCT(LTA!F33:AJ33,LTA!F$102:AJ$102,LTA!F$104:AJ$104)</f>
        <v>84.14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-189</v>
      </c>
      <c r="AA33" s="117">
        <f>STOA!I33</f>
        <v>78.759999999999991</v>
      </c>
      <c r="AB33" s="117">
        <f>-STOA!O33</f>
        <v>0</v>
      </c>
      <c r="AC33">
        <f t="shared" si="0"/>
        <v>11.051405650604304</v>
      </c>
      <c r="AD33">
        <f t="shared" si="1"/>
        <v>814.89022626468045</v>
      </c>
      <c r="AE33">
        <f>'IDT-1'!C33</f>
        <v>0</v>
      </c>
      <c r="AF33" s="26"/>
      <c r="AG33">
        <f t="shared" si="2"/>
        <v>814.89022626468045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5.9491499999999995</v>
      </c>
      <c r="E34">
        <f>GT_NG!Q34</f>
        <v>19.416948228882831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635.87837646372782</v>
      </c>
      <c r="P34" s="77">
        <v>16.38</v>
      </c>
      <c r="Q34" s="77">
        <v>9.6300000000000008</v>
      </c>
      <c r="R34" s="80">
        <v>18.75</v>
      </c>
      <c r="S34" s="80">
        <v>0</v>
      </c>
      <c r="T34" s="78">
        <f>SUMPRODUCT(LTA!F34:AJ34,LTA!F$101:AJ$101,LTA!F$104:AJ$104)</f>
        <v>112.02000000000001</v>
      </c>
      <c r="U34" s="78">
        <f>SUMPRODUCT(LTA!F34:AJ34,LTA!F$102:AJ$102,LTA!F$104:AJ$104)</f>
        <v>78.239999999999995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-219</v>
      </c>
      <c r="AA34" s="117">
        <f>STOA!I34</f>
        <v>80.56</v>
      </c>
      <c r="AB34" s="117">
        <f>-STOA!O34</f>
        <v>0</v>
      </c>
      <c r="AC34">
        <f t="shared" si="0"/>
        <v>11.377767053557458</v>
      </c>
      <c r="AD34">
        <f t="shared" si="1"/>
        <v>799.41955660900828</v>
      </c>
      <c r="AE34">
        <f>'IDT-1'!C34</f>
        <v>0</v>
      </c>
      <c r="AF34" s="26"/>
      <c r="AG34">
        <f t="shared" si="2"/>
        <v>799.41955660900828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4.9962714392244596</v>
      </c>
      <c r="F35">
        <f>GT_Spot!Q35</f>
        <v>0</v>
      </c>
      <c r="G35">
        <f>PPCL_NG!Q35</f>
        <v>25.390599999999999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637.90039408536813</v>
      </c>
      <c r="P35" s="77">
        <v>15.97</v>
      </c>
      <c r="Q35" s="77">
        <v>9.6300000000000008</v>
      </c>
      <c r="R35" s="80">
        <v>26.3</v>
      </c>
      <c r="S35" s="80">
        <v>0</v>
      </c>
      <c r="T35" s="78">
        <f>SUMPRODUCT(LTA!F35:AJ35,LTA!F$101:AJ$101,LTA!F$104:AJ$104)</f>
        <v>128.12</v>
      </c>
      <c r="U35" s="78">
        <f>SUMPRODUCT(LTA!F35:AJ35,LTA!F$102:AJ$102,LTA!F$104:AJ$104)</f>
        <v>78.87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-244</v>
      </c>
      <c r="AA35" s="117">
        <f>STOA!I35</f>
        <v>87.78</v>
      </c>
      <c r="AB35" s="117">
        <f>-STOA!O35</f>
        <v>0</v>
      </c>
      <c r="AC35">
        <f t="shared" si="0"/>
        <v>11.754299393411586</v>
      </c>
      <c r="AD35">
        <f t="shared" si="1"/>
        <v>793.61771510113613</v>
      </c>
      <c r="AE35">
        <f>'IDT-1'!C35</f>
        <v>0</v>
      </c>
      <c r="AF35" s="26"/>
      <c r="AG35">
        <f t="shared" si="2"/>
        <v>793.61771510113613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4.9962714392244596</v>
      </c>
      <c r="F36">
        <f>GT_Spot!Q36</f>
        <v>0</v>
      </c>
      <c r="G36">
        <f>PPCL_NG!Q36</f>
        <v>25.390599999999999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618.17332558031023</v>
      </c>
      <c r="P36" s="77">
        <v>15.97</v>
      </c>
      <c r="Q36" s="77">
        <v>9.6300000000000008</v>
      </c>
      <c r="R36" s="80">
        <v>26.3</v>
      </c>
      <c r="S36" s="80">
        <v>0</v>
      </c>
      <c r="T36" s="78">
        <f>SUMPRODUCT(LTA!F36:AJ36,LTA!F$101:AJ$101,LTA!F$104:AJ$104)</f>
        <v>145.19999999999999</v>
      </c>
      <c r="U36" s="78">
        <f>SUMPRODUCT(LTA!F36:AJ36,LTA!F$102:AJ$102,LTA!F$104:AJ$104)</f>
        <v>80.759999999999991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-264</v>
      </c>
      <c r="AA36" s="117">
        <f>STOA!I36</f>
        <v>94.97999999999999</v>
      </c>
      <c r="AB36" s="117">
        <f>-STOA!O36</f>
        <v>0</v>
      </c>
      <c r="AC36">
        <f t="shared" si="0"/>
        <v>11.899778465789028</v>
      </c>
      <c r="AD36">
        <f t="shared" si="1"/>
        <v>789.9151675237008</v>
      </c>
      <c r="AE36">
        <f>'IDT-1'!C36</f>
        <v>0</v>
      </c>
      <c r="AF36" s="26"/>
      <c r="AG36">
        <f t="shared" si="2"/>
        <v>789.9151675237008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4.9962714392244596</v>
      </c>
      <c r="F37">
        <f>GT_Spot!Q37</f>
        <v>0</v>
      </c>
      <c r="G37">
        <f>PPCL_NG!Q37</f>
        <v>25.390599999999999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617.44954617790893</v>
      </c>
      <c r="P37" s="77">
        <v>15.97</v>
      </c>
      <c r="Q37" s="77">
        <v>9.6300000000000008</v>
      </c>
      <c r="R37" s="80">
        <v>26.3</v>
      </c>
      <c r="S37" s="80">
        <v>0</v>
      </c>
      <c r="T37" s="78">
        <f>SUMPRODUCT(LTA!F37:AJ37,LTA!F$101:AJ$101,LTA!F$104:AJ$104)</f>
        <v>162.76</v>
      </c>
      <c r="U37" s="78">
        <f>SUMPRODUCT(LTA!F37:AJ37,LTA!F$102:AJ$102,LTA!F$104:AJ$104)</f>
        <v>83.449999999999989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-294</v>
      </c>
      <c r="AA37" s="117">
        <f>STOA!I37</f>
        <v>99.78</v>
      </c>
      <c r="AB37" s="117">
        <f>-STOA!O37</f>
        <v>0</v>
      </c>
      <c r="AC37">
        <f t="shared" si="0"/>
        <v>12.326924267580583</v>
      </c>
      <c r="AD37">
        <f t="shared" si="1"/>
        <v>789.81424231950791</v>
      </c>
      <c r="AE37">
        <f>'IDT-1'!C37</f>
        <v>0</v>
      </c>
      <c r="AF37" s="26"/>
      <c r="AG37">
        <f t="shared" si="2"/>
        <v>789.81424231950791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4.9962714392244596</v>
      </c>
      <c r="F38">
        <f>GT_Spot!Q38</f>
        <v>0</v>
      </c>
      <c r="G38">
        <f>PPCL_NG!Q38</f>
        <v>25.390599999999999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614.02775932562827</v>
      </c>
      <c r="P38" s="77">
        <v>15.97</v>
      </c>
      <c r="Q38" s="77">
        <v>9.6300000000000008</v>
      </c>
      <c r="R38" s="80">
        <v>26.3</v>
      </c>
      <c r="S38" s="80">
        <v>0</v>
      </c>
      <c r="T38" s="78">
        <f>SUMPRODUCT(LTA!F38:AJ38,LTA!F$101:AJ$101,LTA!F$104:AJ$104)</f>
        <v>177.52999999999997</v>
      </c>
      <c r="U38" s="78">
        <f>SUMPRODUCT(LTA!F38:AJ38,LTA!F$102:AJ$102,LTA!F$104:AJ$104)</f>
        <v>85.81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-314</v>
      </c>
      <c r="AA38" s="117">
        <f>STOA!I38</f>
        <v>106.08000000000001</v>
      </c>
      <c r="AB38" s="117">
        <f>-STOA!O38</f>
        <v>0</v>
      </c>
      <c r="AC38">
        <f t="shared" si="0"/>
        <v>12.64504658363564</v>
      </c>
      <c r="AD38">
        <f t="shared" si="1"/>
        <v>793.5043331511722</v>
      </c>
      <c r="AE38">
        <f>'IDT-1'!C38</f>
        <v>0</v>
      </c>
      <c r="AF38" s="26"/>
      <c r="AG38">
        <f t="shared" si="2"/>
        <v>793.5043331511722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4.9428255256362972</v>
      </c>
      <c r="F39">
        <f>GT_Spot!Q39</f>
        <v>0</v>
      </c>
      <c r="G39">
        <f>PPCL_NG!Q39</f>
        <v>24.91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615.99821753369724</v>
      </c>
      <c r="P39" s="77">
        <v>15.97</v>
      </c>
      <c r="Q39" s="77">
        <v>9.6300000000000008</v>
      </c>
      <c r="R39" s="80">
        <v>26.3</v>
      </c>
      <c r="S39" s="80">
        <v>0</v>
      </c>
      <c r="T39" s="78">
        <f>SUMPRODUCT(LTA!F39:AJ39,LTA!F$101:AJ$101,LTA!F$104:AJ$104)</f>
        <v>187.39999999999998</v>
      </c>
      <c r="U39" s="78">
        <f>SUMPRODUCT(LTA!F39:AJ39,LTA!F$102:AJ$102,LTA!F$104:AJ$104)</f>
        <v>88.43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-294</v>
      </c>
      <c r="AA39" s="117">
        <f>STOA!I39</f>
        <v>111.18</v>
      </c>
      <c r="AB39" s="117">
        <f>-STOA!O39</f>
        <v>-10</v>
      </c>
      <c r="AC39">
        <f t="shared" si="0"/>
        <v>12.874625904482439</v>
      </c>
      <c r="AD39">
        <f t="shared" si="1"/>
        <v>805.30116612480629</v>
      </c>
      <c r="AE39">
        <f>'IDT-1'!C39</f>
        <v>0</v>
      </c>
      <c r="AF39" s="26"/>
      <c r="AG39">
        <f t="shared" si="2"/>
        <v>805.30116612480629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4.9428255256362972</v>
      </c>
      <c r="F40">
        <f>GT_Spot!Q40</f>
        <v>0</v>
      </c>
      <c r="G40">
        <f>PPCL_NG!Q40</f>
        <v>24.91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616.56053638590242</v>
      </c>
      <c r="P40" s="77">
        <v>15.97</v>
      </c>
      <c r="Q40" s="77">
        <v>9.6300000000000008</v>
      </c>
      <c r="R40" s="80">
        <v>26.3</v>
      </c>
      <c r="S40" s="80">
        <v>0</v>
      </c>
      <c r="T40" s="78">
        <f>SUMPRODUCT(LTA!F40:AJ40,LTA!F$101:AJ$101,LTA!F$104:AJ$104)</f>
        <v>196.36</v>
      </c>
      <c r="U40" s="78">
        <f>SUMPRODUCT(LTA!F40:AJ40,LTA!F$102:AJ$102,LTA!F$104:AJ$104)</f>
        <v>90.49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-284</v>
      </c>
      <c r="AA40" s="117">
        <f>STOA!I40</f>
        <v>116.88</v>
      </c>
      <c r="AB40" s="117">
        <f>-STOA!O40</f>
        <v>-10</v>
      </c>
      <c r="AC40">
        <f t="shared" si="0"/>
        <v>12.893538397548912</v>
      </c>
      <c r="AD40">
        <f t="shared" si="1"/>
        <v>837.56457248394486</v>
      </c>
      <c r="AE40">
        <f>'IDT-1'!C40</f>
        <v>0</v>
      </c>
      <c r="AF40" s="26"/>
      <c r="AG40">
        <f t="shared" si="2"/>
        <v>837.56457248394486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4.9428255256362972</v>
      </c>
      <c r="F41">
        <f>GT_Spot!Q41</f>
        <v>0</v>
      </c>
      <c r="G41">
        <f>PPCL_NG!Q41</f>
        <v>24.91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613.48961149116599</v>
      </c>
      <c r="P41" s="77">
        <v>16.090000000000003</v>
      </c>
      <c r="Q41" s="77">
        <v>9.7199999999999989</v>
      </c>
      <c r="R41" s="80">
        <v>26.3</v>
      </c>
      <c r="S41" s="80">
        <v>0</v>
      </c>
      <c r="T41" s="78">
        <f>SUMPRODUCT(LTA!F41:AJ41,LTA!F$101:AJ$101,LTA!F$104:AJ$104)</f>
        <v>203.16</v>
      </c>
      <c r="U41" s="78">
        <f>SUMPRODUCT(LTA!F41:AJ41,LTA!F$102:AJ$102,LTA!F$104:AJ$104)</f>
        <v>90.37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-274</v>
      </c>
      <c r="AA41" s="117">
        <f>STOA!I41</f>
        <v>121.38</v>
      </c>
      <c r="AB41" s="117">
        <f>-STOA!O41</f>
        <v>-10</v>
      </c>
      <c r="AC41">
        <f t="shared" si="0"/>
        <v>12.877964983253282</v>
      </c>
      <c r="AD41">
        <f t="shared" si="1"/>
        <v>855.89922100350418</v>
      </c>
      <c r="AE41">
        <f>'IDT-1'!C41</f>
        <v>0</v>
      </c>
      <c r="AF41" s="26"/>
      <c r="AG41">
        <f t="shared" si="2"/>
        <v>855.89922100350418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4.9428255256362972</v>
      </c>
      <c r="F42">
        <f>GT_Spot!Q42</f>
        <v>0</v>
      </c>
      <c r="G42">
        <f>PPCL_NG!Q42</f>
        <v>24.91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609.54722896295118</v>
      </c>
      <c r="P42" s="77">
        <v>15.78</v>
      </c>
      <c r="Q42" s="77">
        <v>9.6300000000000008</v>
      </c>
      <c r="R42" s="80">
        <v>26.3</v>
      </c>
      <c r="S42" s="80">
        <v>0</v>
      </c>
      <c r="T42" s="78">
        <f>SUMPRODUCT(LTA!F42:AJ42,LTA!F$101:AJ$101,LTA!F$104:AJ$104)</f>
        <v>211.21</v>
      </c>
      <c r="U42" s="78">
        <f>SUMPRODUCT(LTA!F42:AJ42,LTA!F$102:AJ$102,LTA!F$104:AJ$104)</f>
        <v>90.43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-264</v>
      </c>
      <c r="AA42" s="117">
        <f>STOA!I42</f>
        <v>126.18</v>
      </c>
      <c r="AB42" s="117">
        <f>-STOA!O42</f>
        <v>-10</v>
      </c>
      <c r="AC42">
        <f t="shared" si="0"/>
        <v>12.846822486738647</v>
      </c>
      <c r="AD42">
        <f t="shared" si="1"/>
        <v>876.49798097180394</v>
      </c>
      <c r="AE42">
        <f>'IDT-1'!C42</f>
        <v>0</v>
      </c>
      <c r="AF42" s="26"/>
      <c r="AG42">
        <f t="shared" si="2"/>
        <v>876.49798097180394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4.9427198817442717</v>
      </c>
      <c r="F43">
        <f>GT_Spot!Q43</f>
        <v>0</v>
      </c>
      <c r="G43">
        <f>PPCL_NG!Q43</f>
        <v>24.91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603.30514668008072</v>
      </c>
      <c r="P43" s="77">
        <v>15.78</v>
      </c>
      <c r="Q43" s="77">
        <v>9.6300000000000008</v>
      </c>
      <c r="R43" s="80">
        <v>26.3</v>
      </c>
      <c r="S43" s="80">
        <v>0</v>
      </c>
      <c r="T43" s="78">
        <f>SUMPRODUCT(LTA!F43:AJ43,LTA!F$101:AJ$101,LTA!F$104:AJ$104)</f>
        <v>217.85999999999999</v>
      </c>
      <c r="U43" s="78">
        <f>SUMPRODUCT(LTA!F43:AJ43,LTA!F$102:AJ$102,LTA!F$104:AJ$104)</f>
        <v>90.34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-249</v>
      </c>
      <c r="AA43" s="117">
        <f>STOA!I43</f>
        <v>127.08000000000001</v>
      </c>
      <c r="AB43" s="117">
        <f>-STOA!O43</f>
        <v>-10</v>
      </c>
      <c r="AC43">
        <f t="shared" si="0"/>
        <v>12.635586044928253</v>
      </c>
      <c r="AD43">
        <f t="shared" si="1"/>
        <v>902.92702948685189</v>
      </c>
      <c r="AE43">
        <f>'IDT-1'!C43</f>
        <v>0</v>
      </c>
      <c r="AF43" s="26"/>
      <c r="AG43">
        <f t="shared" si="2"/>
        <v>902.92702948685189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4.9427198817442717</v>
      </c>
      <c r="F44">
        <f>GT_Spot!Q44</f>
        <v>0</v>
      </c>
      <c r="G44">
        <f>PPCL_NG!Q44</f>
        <v>24.91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601.61602135863063</v>
      </c>
      <c r="P44" s="77">
        <v>15.78</v>
      </c>
      <c r="Q44" s="77">
        <v>9.6300000000000008</v>
      </c>
      <c r="R44" s="80">
        <v>26.3</v>
      </c>
      <c r="S44" s="80">
        <v>0</v>
      </c>
      <c r="T44" s="78">
        <f>SUMPRODUCT(LTA!F44:AJ44,LTA!F$101:AJ$101,LTA!F$104:AJ$104)</f>
        <v>223.21999999999997</v>
      </c>
      <c r="U44" s="78">
        <f>SUMPRODUCT(LTA!F44:AJ44,LTA!F$102:AJ$102,LTA!F$104:AJ$104)</f>
        <v>90.25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-229</v>
      </c>
      <c r="AA44" s="117">
        <f>STOA!I44</f>
        <v>136.97999999999999</v>
      </c>
      <c r="AB44" s="117">
        <f>-STOA!O44</f>
        <v>-10</v>
      </c>
      <c r="AC44">
        <f t="shared" si="0"/>
        <v>12.576655191655586</v>
      </c>
      <c r="AD44">
        <f t="shared" si="1"/>
        <v>936.46683501867437</v>
      </c>
      <c r="AE44">
        <f>'IDT-1'!C44</f>
        <v>0</v>
      </c>
      <c r="AF44" s="26"/>
      <c r="AG44">
        <f t="shared" si="2"/>
        <v>936.46683501867437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4.9427198817442717</v>
      </c>
      <c r="F45">
        <f>GT_Spot!Q45</f>
        <v>0</v>
      </c>
      <c r="G45">
        <f>PPCL_NG!Q45</f>
        <v>24.91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617.96798553254268</v>
      </c>
      <c r="P45" s="77">
        <v>16.38</v>
      </c>
      <c r="Q45" s="77">
        <v>9.6300000000000008</v>
      </c>
      <c r="R45" s="80">
        <v>26.3</v>
      </c>
      <c r="S45" s="80">
        <v>0</v>
      </c>
      <c r="T45" s="78">
        <f>SUMPRODUCT(LTA!F45:AJ45,LTA!F$101:AJ$101,LTA!F$104:AJ$104)</f>
        <v>220.32</v>
      </c>
      <c r="U45" s="78">
        <f>SUMPRODUCT(LTA!F45:AJ45,LTA!F$102:AJ$102,LTA!F$104:AJ$104)</f>
        <v>90.27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-209</v>
      </c>
      <c r="AA45" s="117">
        <f>STOA!I45</f>
        <v>138.47999999999999</v>
      </c>
      <c r="AB45" s="117">
        <f>-STOA!O45</f>
        <v>-10</v>
      </c>
      <c r="AC45">
        <f t="shared" si="0"/>
        <v>12.651541583730644</v>
      </c>
      <c r="AD45">
        <f t="shared" si="1"/>
        <v>958.96391280051137</v>
      </c>
      <c r="AE45">
        <f>'IDT-1'!C45</f>
        <v>0</v>
      </c>
      <c r="AF45" s="26"/>
      <c r="AG45">
        <f t="shared" si="2"/>
        <v>958.96391280051137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-13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4.9427198817442717</v>
      </c>
      <c r="F46">
        <f>GT_Spot!Q46</f>
        <v>0</v>
      </c>
      <c r="G46">
        <f>PPCL_NG!Q46</f>
        <v>24.91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621.47980862052339</v>
      </c>
      <c r="P46" s="77">
        <v>16.38</v>
      </c>
      <c r="Q46" s="77">
        <v>9.6300000000000008</v>
      </c>
      <c r="R46" s="80">
        <v>26.3</v>
      </c>
      <c r="S46" s="80">
        <v>0</v>
      </c>
      <c r="T46" s="78">
        <f>SUMPRODUCT(LTA!F46:AJ46,LTA!F$101:AJ$101,LTA!F$104:AJ$104)</f>
        <v>223.57</v>
      </c>
      <c r="U46" s="78">
        <f>SUMPRODUCT(LTA!F46:AJ46,LTA!F$102:AJ$102,LTA!F$104:AJ$104)</f>
        <v>90.22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-194</v>
      </c>
      <c r="AA46" s="117">
        <f>STOA!I46</f>
        <v>142.08000000000001</v>
      </c>
      <c r="AB46" s="117">
        <f>-STOA!O46</f>
        <v>-10</v>
      </c>
      <c r="AC46">
        <f t="shared" si="0"/>
        <v>12.662382479205116</v>
      </c>
      <c r="AD46">
        <f t="shared" si="1"/>
        <v>978.26489499301761</v>
      </c>
      <c r="AE46">
        <f>'IDT-1'!C46</f>
        <v>0</v>
      </c>
      <c r="AF46" s="26"/>
      <c r="AG46">
        <f t="shared" si="2"/>
        <v>978.26489499301761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-19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4.9427198817442717</v>
      </c>
      <c r="F47">
        <f>GT_Spot!Q47</f>
        <v>0</v>
      </c>
      <c r="G47">
        <f>PPCL_NG!Q47</f>
        <v>24.428392868890199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621.69077999939918</v>
      </c>
      <c r="P47" s="77">
        <v>16.38</v>
      </c>
      <c r="Q47" s="77">
        <v>9.6300000000000008</v>
      </c>
      <c r="R47" s="80">
        <v>26.3</v>
      </c>
      <c r="S47" s="80">
        <v>0</v>
      </c>
      <c r="T47" s="78">
        <f>SUMPRODUCT(LTA!F47:AJ47,LTA!F$101:AJ$101,LTA!F$104:AJ$104)</f>
        <v>224.83999999999997</v>
      </c>
      <c r="U47" s="78">
        <f>SUMPRODUCT(LTA!F47:AJ47,LTA!F$102:AJ$102,LTA!F$104:AJ$104)</f>
        <v>90.24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-174</v>
      </c>
      <c r="AA47" s="117">
        <f>STOA!I47</f>
        <v>143.58000000000001</v>
      </c>
      <c r="AB47" s="117">
        <f>-STOA!O47</f>
        <v>-10</v>
      </c>
      <c r="AC47">
        <f t="shared" si="0"/>
        <v>12.622405991930087</v>
      </c>
      <c r="AD47">
        <f t="shared" si="1"/>
        <v>987.8242357280584</v>
      </c>
      <c r="AE47">
        <f>'IDT-1'!C47</f>
        <v>0</v>
      </c>
      <c r="AF47" s="26"/>
      <c r="AG47">
        <f t="shared" si="2"/>
        <v>987.8242357280584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4.942613846723436</v>
      </c>
      <c r="F48">
        <f>GT_Spot!Q48</f>
        <v>0</v>
      </c>
      <c r="G48">
        <f>PPCL_NG!Q48</f>
        <v>24.428392868890199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621.69914638931436</v>
      </c>
      <c r="P48" s="77">
        <v>16.38</v>
      </c>
      <c r="Q48" s="77">
        <v>9.6300000000000008</v>
      </c>
      <c r="R48" s="80">
        <v>26.3</v>
      </c>
      <c r="S48" s="80">
        <v>0</v>
      </c>
      <c r="T48" s="78">
        <f>SUMPRODUCT(LTA!F48:AJ48,LTA!F$101:AJ$101,LTA!F$104:AJ$104)</f>
        <v>232.49</v>
      </c>
      <c r="U48" s="78">
        <f>SUMPRODUCT(LTA!F48:AJ48,LTA!F$102:AJ$102,LTA!F$104:AJ$104)</f>
        <v>90.33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-164</v>
      </c>
      <c r="AA48" s="117">
        <f>STOA!I48</f>
        <v>143.58000000000001</v>
      </c>
      <c r="AB48" s="117">
        <f>-STOA!O48</f>
        <v>-10</v>
      </c>
      <c r="AC48">
        <f t="shared" si="0"/>
        <v>12.57517502526462</v>
      </c>
      <c r="AD48">
        <f t="shared" si="1"/>
        <v>1008.6197270496184</v>
      </c>
      <c r="AE48">
        <f>'IDT-1'!C48</f>
        <v>0</v>
      </c>
      <c r="AF48" s="26"/>
      <c r="AG48">
        <f t="shared" si="2"/>
        <v>1008.6197270496184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-29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4.9401197604790426</v>
      </c>
      <c r="F49">
        <f>GT_Spot!Q49</f>
        <v>0</v>
      </c>
      <c r="G49">
        <f>PPCL_NG!Q49</f>
        <v>24.428392868890199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617.70762984690919</v>
      </c>
      <c r="P49" s="77">
        <v>16.38</v>
      </c>
      <c r="Q49" s="77">
        <v>9.6300000000000008</v>
      </c>
      <c r="R49" s="80">
        <v>26.3</v>
      </c>
      <c r="S49" s="80">
        <v>0</v>
      </c>
      <c r="T49" s="78">
        <f>SUMPRODUCT(LTA!F49:AJ49,LTA!F$101:AJ$101,LTA!F$104:AJ$104)</f>
        <v>235.14999999999998</v>
      </c>
      <c r="U49" s="78">
        <f>SUMPRODUCT(LTA!F49:AJ49,LTA!F$102:AJ$102,LTA!F$104:AJ$104)</f>
        <v>90.35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-154</v>
      </c>
      <c r="AA49" s="117">
        <f>STOA!I49</f>
        <v>143.58000000000001</v>
      </c>
      <c r="AB49" s="117">
        <f>-STOA!O49</f>
        <v>-10</v>
      </c>
      <c r="AC49">
        <f t="shared" si="0"/>
        <v>12.30614603358884</v>
      </c>
      <c r="AD49">
        <f t="shared" si="1"/>
        <v>1036.5747454126445</v>
      </c>
      <c r="AE49">
        <f>'IDT-1'!C49</f>
        <v>0</v>
      </c>
      <c r="AF49" s="26"/>
      <c r="AG49">
        <f t="shared" si="2"/>
        <v>1036.5747454126445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4.9401197604790426</v>
      </c>
      <c r="F50">
        <f>GT_Spot!Q50</f>
        <v>0</v>
      </c>
      <c r="G50">
        <f>PPCL_NG!Q50</f>
        <v>24.428392868890199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617.71599623682437</v>
      </c>
      <c r="P50" s="77">
        <v>16.38</v>
      </c>
      <c r="Q50" s="77">
        <v>9.6300000000000008</v>
      </c>
      <c r="R50" s="80">
        <v>26.3</v>
      </c>
      <c r="S50" s="80">
        <v>0</v>
      </c>
      <c r="T50" s="78">
        <f>SUMPRODUCT(LTA!F50:AJ50,LTA!F$101:AJ$101,LTA!F$104:AJ$104)</f>
        <v>234.78999999999996</v>
      </c>
      <c r="U50" s="78">
        <f>SUMPRODUCT(LTA!F50:AJ50,LTA!F$102:AJ$102,LTA!F$104:AJ$104)</f>
        <v>90.27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-149</v>
      </c>
      <c r="AA50" s="117">
        <f>STOA!I50</f>
        <v>143.58000000000001</v>
      </c>
      <c r="AB50" s="117">
        <f>-STOA!O50</f>
        <v>-10</v>
      </c>
      <c r="AC50">
        <f t="shared" si="0"/>
        <v>12.169175744987163</v>
      </c>
      <c r="AD50">
        <f t="shared" si="1"/>
        <v>1051.2800820911614</v>
      </c>
      <c r="AE50">
        <f>'IDT-1'!C50</f>
        <v>0</v>
      </c>
      <c r="AF50" s="26"/>
      <c r="AG50">
        <f t="shared" si="2"/>
        <v>1051.2800820911614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4.9400074990626175</v>
      </c>
      <c r="F51">
        <f>GT_Spot!Q51</f>
        <v>0</v>
      </c>
      <c r="G51">
        <f>PPCL_NG!Q51</f>
        <v>24.428392868890199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610.62801193378914</v>
      </c>
      <c r="P51" s="77">
        <v>16.41</v>
      </c>
      <c r="Q51" s="77">
        <v>9.6480784547988865</v>
      </c>
      <c r="R51" s="80">
        <v>26.3</v>
      </c>
      <c r="S51" s="80">
        <v>0</v>
      </c>
      <c r="T51" s="78">
        <f>SUMPRODUCT(LTA!F51:AJ51,LTA!F$101:AJ$101,LTA!F$104:AJ$104)</f>
        <v>234.84000000000003</v>
      </c>
      <c r="U51" s="78">
        <f>SUMPRODUCT(LTA!F51:AJ51,LTA!F$102:AJ$102,LTA!F$104:AJ$104)</f>
        <v>90.22999999999999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-134</v>
      </c>
      <c r="AA51" s="117">
        <f>STOA!I51</f>
        <v>143.58000000000001</v>
      </c>
      <c r="AB51" s="117">
        <f>-STOA!O51</f>
        <v>-10</v>
      </c>
      <c r="AC51">
        <f t="shared" si="0"/>
        <v>11.974139672789288</v>
      </c>
      <c r="AD51">
        <f t="shared" si="1"/>
        <v>1059.4451000537065</v>
      </c>
      <c r="AE51">
        <f>'IDT-1'!C51</f>
        <v>0</v>
      </c>
      <c r="AF51" s="26"/>
      <c r="AG51">
        <f t="shared" si="2"/>
        <v>1059.4451000537065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7.9283444091303084</v>
      </c>
      <c r="F52">
        <f>GT_Spot!Q52</f>
        <v>0</v>
      </c>
      <c r="G52">
        <f>PPCL_NG!Q52</f>
        <v>24.428392868890199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617.83762269318629</v>
      </c>
      <c r="P52" s="77">
        <v>16.41</v>
      </c>
      <c r="Q52" s="77">
        <v>9.6480784547988865</v>
      </c>
      <c r="R52" s="80">
        <v>26.3</v>
      </c>
      <c r="S52" s="80">
        <v>0</v>
      </c>
      <c r="T52" s="78">
        <f>SUMPRODUCT(LTA!F52:AJ52,LTA!F$101:AJ$101,LTA!F$104:AJ$104)</f>
        <v>235.13</v>
      </c>
      <c r="U52" s="78">
        <f>SUMPRODUCT(LTA!F52:AJ52,LTA!F$102:AJ$102,LTA!F$104:AJ$104)</f>
        <v>90.3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-124</v>
      </c>
      <c r="AA52" s="117">
        <f>STOA!I52</f>
        <v>143.58000000000001</v>
      </c>
      <c r="AB52" s="117">
        <f>-STOA!O52</f>
        <v>-10</v>
      </c>
      <c r="AC52">
        <f t="shared" si="0"/>
        <v>11.980321377058626</v>
      </c>
      <c r="AD52">
        <f t="shared" si="1"/>
        <v>1080.2301660189021</v>
      </c>
      <c r="AE52">
        <f>'IDT-1'!C52</f>
        <v>0</v>
      </c>
      <c r="AF52" s="26"/>
      <c r="AG52">
        <f t="shared" si="2"/>
        <v>1080.2301660189021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7.9283444091303084</v>
      </c>
      <c r="F53">
        <f>GT_Spot!Q53</f>
        <v>0</v>
      </c>
      <c r="G53">
        <f>PPCL_NG!Q53</f>
        <v>24.428392868890199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614.79398619453161</v>
      </c>
      <c r="P53" s="77">
        <v>16.41</v>
      </c>
      <c r="Q53" s="77">
        <v>9.6480784547988865</v>
      </c>
      <c r="R53" s="80">
        <v>26.3</v>
      </c>
      <c r="S53" s="80">
        <v>0</v>
      </c>
      <c r="T53" s="78">
        <f>SUMPRODUCT(LTA!F53:AJ53,LTA!F$101:AJ$101,LTA!F$104:AJ$104)</f>
        <v>234.64</v>
      </c>
      <c r="U53" s="78">
        <f>SUMPRODUCT(LTA!F53:AJ53,LTA!F$102:AJ$102,LTA!F$104:AJ$104)</f>
        <v>93.08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-119</v>
      </c>
      <c r="AA53" s="117">
        <f>STOA!I53</f>
        <v>143.58000000000001</v>
      </c>
      <c r="AB53" s="117">
        <f>-STOA!O53</f>
        <v>-10</v>
      </c>
      <c r="AC53">
        <f t="shared" si="0"/>
        <v>12.014042738259491</v>
      </c>
      <c r="AD53">
        <f t="shared" si="1"/>
        <v>1094.0728081590464</v>
      </c>
      <c r="AE53">
        <f>'IDT-1'!C53</f>
        <v>0</v>
      </c>
      <c r="AF53" s="26"/>
      <c r="AG53">
        <f t="shared" si="2"/>
        <v>1094.0728081590464</v>
      </c>
      <c r="AI53" s="75">
        <f>PXIL!I53</f>
        <v>0</v>
      </c>
      <c r="AJ53" s="75">
        <f>PXIL!O53</f>
        <v>0</v>
      </c>
      <c r="AK53" s="75">
        <f>RTM_IEX!I53</f>
        <v>9.6300000000000008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7.9283444091303084</v>
      </c>
      <c r="F54">
        <f>GT_Spot!Q54</f>
        <v>0</v>
      </c>
      <c r="G54">
        <f>PPCL_NG!Q54</f>
        <v>24.428392868890199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614.79517305451895</v>
      </c>
      <c r="P54" s="77">
        <v>16.41</v>
      </c>
      <c r="Q54" s="77">
        <v>9.6480784547988865</v>
      </c>
      <c r="R54" s="80">
        <v>26.3</v>
      </c>
      <c r="S54" s="80">
        <v>0</v>
      </c>
      <c r="T54" s="78">
        <f>SUMPRODUCT(LTA!F54:AJ54,LTA!F$101:AJ$101,LTA!F$104:AJ$104)</f>
        <v>233.11</v>
      </c>
      <c r="U54" s="78">
        <f>SUMPRODUCT(LTA!F54:AJ54,LTA!F$102:AJ$102,LTA!F$104:AJ$104)</f>
        <v>93.039999999999992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-119</v>
      </c>
      <c r="AA54" s="117">
        <f>STOA!I54</f>
        <v>143.58000000000001</v>
      </c>
      <c r="AB54" s="117">
        <f>-STOA!O54</f>
        <v>-10</v>
      </c>
      <c r="AC54">
        <f t="shared" si="0"/>
        <v>12.00023718262738</v>
      </c>
      <c r="AD54">
        <f t="shared" si="1"/>
        <v>1092.5178005746661</v>
      </c>
      <c r="AE54">
        <f>'IDT-1'!C54</f>
        <v>0</v>
      </c>
      <c r="AF54" s="26"/>
      <c r="AG54">
        <f t="shared" si="2"/>
        <v>1092.5178005746661</v>
      </c>
      <c r="AI54" s="75">
        <f>PXIL!I54</f>
        <v>0</v>
      </c>
      <c r="AJ54" s="75">
        <f>PXIL!O54</f>
        <v>0</v>
      </c>
      <c r="AK54" s="75">
        <f>RTM_IEX!I54</f>
        <v>9.6300000000000008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7.9283444091303084</v>
      </c>
      <c r="F55">
        <f>GT_Spot!Q55</f>
        <v>0</v>
      </c>
      <c r="G55">
        <f>PPCL_NG!Q55</f>
        <v>24.27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618.91159997959653</v>
      </c>
      <c r="P55" s="77">
        <v>16.440000000000001</v>
      </c>
      <c r="Q55" s="77">
        <v>9.6680752388535041</v>
      </c>
      <c r="R55" s="80">
        <v>26.3</v>
      </c>
      <c r="S55" s="80">
        <v>0</v>
      </c>
      <c r="T55" s="78">
        <f>SUMPRODUCT(LTA!F55:AJ55,LTA!F$101:AJ$101,LTA!F$104:AJ$104)</f>
        <v>232.74</v>
      </c>
      <c r="U55" s="78">
        <f>SUMPRODUCT(LTA!F55:AJ55,LTA!F$102:AJ$102,LTA!F$104:AJ$104)</f>
        <v>90.29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-124</v>
      </c>
      <c r="AA55" s="117">
        <f>STOA!I55</f>
        <v>143.58000000000001</v>
      </c>
      <c r="AB55" s="117">
        <f>-STOA!O55</f>
        <v>-10</v>
      </c>
      <c r="AC55">
        <f t="shared" si="0"/>
        <v>11.967698491632484</v>
      </c>
      <c r="AD55">
        <f t="shared" si="1"/>
        <v>1078.8083701059029</v>
      </c>
      <c r="AE55">
        <f>'IDT-1'!C55</f>
        <v>0</v>
      </c>
      <c r="AF55" s="26"/>
      <c r="AG55">
        <f t="shared" si="2"/>
        <v>1078.8083701059029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4.9374288964732651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621.44311270838455</v>
      </c>
      <c r="P56" s="77">
        <v>16.350000000000001</v>
      </c>
      <c r="Q56" s="77">
        <v>10.031982997232108</v>
      </c>
      <c r="R56" s="80">
        <v>26.3</v>
      </c>
      <c r="S56" s="80">
        <v>0</v>
      </c>
      <c r="T56" s="78">
        <f>SUMPRODUCT(LTA!F56:AJ56,LTA!F$101:AJ$101,LTA!F$104:AJ$104)</f>
        <v>232.11</v>
      </c>
      <c r="U56" s="78">
        <f>SUMPRODUCT(LTA!F56:AJ56,LTA!F$102:AJ$102,LTA!F$104:AJ$104)</f>
        <v>90.22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-114</v>
      </c>
      <c r="AA56" s="117">
        <f>STOA!I56</f>
        <v>142.97999999999999</v>
      </c>
      <c r="AB56" s="117">
        <f>-STOA!O56</f>
        <v>-10</v>
      </c>
      <c r="AC56">
        <f t="shared" si="0"/>
        <v>11.863468860186217</v>
      </c>
      <c r="AD56">
        <f t="shared" si="1"/>
        <v>1087.1571047118589</v>
      </c>
      <c r="AE56">
        <f>'IDT-1'!C56</f>
        <v>0</v>
      </c>
      <c r="AF56" s="26"/>
      <c r="AG56">
        <f t="shared" si="2"/>
        <v>1087.1571047118589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4.9374288964732651</v>
      </c>
      <c r="F57">
        <f>GT_Spot!Q57</f>
        <v>0</v>
      </c>
      <c r="G57">
        <f>PPCL_NG!Q57</f>
        <v>23.94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599.77116844824866</v>
      </c>
      <c r="P57" s="77">
        <v>34.047563604044001</v>
      </c>
      <c r="Q57" s="77">
        <v>10.031982997232108</v>
      </c>
      <c r="R57" s="80">
        <v>26.3</v>
      </c>
      <c r="S57" s="80">
        <v>0</v>
      </c>
      <c r="T57" s="78">
        <f>SUMPRODUCT(LTA!F57:AJ57,LTA!F$101:AJ$101,LTA!F$104:AJ$104)</f>
        <v>230.99</v>
      </c>
      <c r="U57" s="78">
        <f>SUMPRODUCT(LTA!F57:AJ57,LTA!F$102:AJ$102,LTA!F$104:AJ$104)</f>
        <v>90.2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-109</v>
      </c>
      <c r="AA57" s="117">
        <f>STOA!I57</f>
        <v>142.08000000000001</v>
      </c>
      <c r="AB57" s="117">
        <f>-STOA!O57</f>
        <v>-10</v>
      </c>
      <c r="AC57">
        <f t="shared" si="0"/>
        <v>11.93511167280163</v>
      </c>
      <c r="AD57">
        <f t="shared" si="1"/>
        <v>1105.2710812431512</v>
      </c>
      <c r="AE57">
        <f>'IDT-1'!C57</f>
        <v>0</v>
      </c>
      <c r="AF57" s="26"/>
      <c r="AG57">
        <f t="shared" si="2"/>
        <v>1105.2710812431512</v>
      </c>
      <c r="AI57" s="75">
        <f>PXIL!I57</f>
        <v>0</v>
      </c>
      <c r="AJ57" s="75">
        <f>PXIL!O57</f>
        <v>0</v>
      </c>
      <c r="AK57" s="75">
        <f>RTM_IEX!I57</f>
        <v>19.260000000000002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4.9374288964732651</v>
      </c>
      <c r="F58">
        <f>GT_Spot!Q58</f>
        <v>0</v>
      </c>
      <c r="G58">
        <f>PPCL_NG!Q58</f>
        <v>23.94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596.02043890203163</v>
      </c>
      <c r="P58" s="77">
        <v>30.639999999999993</v>
      </c>
      <c r="Q58" s="77">
        <v>10.031982997232108</v>
      </c>
      <c r="R58" s="80">
        <v>26.3</v>
      </c>
      <c r="S58" s="80">
        <v>0</v>
      </c>
      <c r="T58" s="78">
        <f>SUMPRODUCT(LTA!F58:AJ58,LTA!F$101:AJ$101,LTA!F$104:AJ$104)</f>
        <v>228.57999999999998</v>
      </c>
      <c r="U58" s="78">
        <f>SUMPRODUCT(LTA!F58:AJ58,LTA!F$102:AJ$102,LTA!F$104:AJ$104)</f>
        <v>100.25999999999999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-89</v>
      </c>
      <c r="AA58" s="117">
        <f>STOA!I58</f>
        <v>140.58000000000001</v>
      </c>
      <c r="AB58" s="117">
        <f>-STOA!O58</f>
        <v>-10</v>
      </c>
      <c r="AC58">
        <f t="shared" si="0"/>
        <v>11.748764142635427</v>
      </c>
      <c r="AD58">
        <f t="shared" si="1"/>
        <v>1124.4591356230565</v>
      </c>
      <c r="AE58">
        <f>'IDT-1'!C58</f>
        <v>0</v>
      </c>
      <c r="AF58" s="26"/>
      <c r="AG58">
        <f t="shared" si="2"/>
        <v>1124.4591356230565</v>
      </c>
      <c r="AI58" s="75">
        <f>PXIL!I58</f>
        <v>0</v>
      </c>
      <c r="AJ58" s="75">
        <f>PXIL!O58</f>
        <v>0</v>
      </c>
      <c r="AK58" s="75">
        <f>RTM_IEX!I58</f>
        <v>19.27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4.930178432893717</v>
      </c>
      <c r="F59">
        <f>GT_Spot!Q59</f>
        <v>0</v>
      </c>
      <c r="G59">
        <f>PPCL_NG!Q59</f>
        <v>23.94</v>
      </c>
      <c r="H59">
        <f>PPCL_Spot!Q59</f>
        <v>0</v>
      </c>
      <c r="I59">
        <f>Bawana_NG!Q59</f>
        <v>48.077780137587133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597.85509071045522</v>
      </c>
      <c r="P59" s="77">
        <v>34.047563604044001</v>
      </c>
      <c r="Q59" s="77">
        <v>22.04</v>
      </c>
      <c r="R59" s="80">
        <v>26.3</v>
      </c>
      <c r="S59" s="80">
        <v>0</v>
      </c>
      <c r="T59" s="78">
        <f>SUMPRODUCT(LTA!F59:AJ59,LTA!F$101:AJ$101,LTA!F$104:AJ$104)</f>
        <v>226.01999999999998</v>
      </c>
      <c r="U59" s="78">
        <f>SUMPRODUCT(LTA!F59:AJ59,LTA!F$102:AJ$102,LTA!F$104:AJ$104)</f>
        <v>141.01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-104</v>
      </c>
      <c r="AA59" s="117">
        <f>STOA!I59</f>
        <v>139.08000000000001</v>
      </c>
      <c r="AB59" s="117">
        <f>-STOA!O59</f>
        <v>-10</v>
      </c>
      <c r="AC59">
        <f t="shared" si="0"/>
        <v>12.289068501184433</v>
      </c>
      <c r="AD59">
        <f t="shared" si="1"/>
        <v>1131.0773443837954</v>
      </c>
      <c r="AE59">
        <f>'IDT-1'!C59</f>
        <v>0</v>
      </c>
      <c r="AF59" s="26"/>
      <c r="AG59">
        <f t="shared" si="2"/>
        <v>1131.0773443837954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4.930178432893717</v>
      </c>
      <c r="F60">
        <f>GT_Spot!Q60</f>
        <v>0</v>
      </c>
      <c r="G60">
        <f>PPCL_NG!Q60</f>
        <v>23.94</v>
      </c>
      <c r="H60">
        <f>PPCL_Spot!Q60</f>
        <v>0</v>
      </c>
      <c r="I60">
        <f>Bawana_NG!Q60</f>
        <v>48.077780137587133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600.47267042089743</v>
      </c>
      <c r="P60" s="77">
        <v>34.047054922279791</v>
      </c>
      <c r="Q60" s="77">
        <v>22.04</v>
      </c>
      <c r="R60" s="80">
        <v>26.3</v>
      </c>
      <c r="S60" s="80">
        <v>0</v>
      </c>
      <c r="T60" s="78">
        <f>SUMPRODUCT(LTA!F60:AJ60,LTA!F$101:AJ$101,LTA!F$104:AJ$104)</f>
        <v>223.25</v>
      </c>
      <c r="U60" s="78">
        <f>SUMPRODUCT(LTA!F60:AJ60,LTA!F$102:AJ$102,LTA!F$104:AJ$104)</f>
        <v>141.07999999999998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-79</v>
      </c>
      <c r="AA60" s="117">
        <f>STOA!I60</f>
        <v>136.08000000000001</v>
      </c>
      <c r="AB60" s="117">
        <f>-STOA!O60</f>
        <v>-10</v>
      </c>
      <c r="AC60">
        <f t="shared" si="0"/>
        <v>12.048863665704113</v>
      </c>
      <c r="AD60">
        <f t="shared" si="1"/>
        <v>1152.2346202479537</v>
      </c>
      <c r="AE60">
        <f>'IDT-1'!C60</f>
        <v>0</v>
      </c>
      <c r="AF60" s="26"/>
      <c r="AG60">
        <f t="shared" si="2"/>
        <v>1152.2346202479537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4.930178432893717</v>
      </c>
      <c r="F61">
        <f>GT_Spot!Q61</f>
        <v>0</v>
      </c>
      <c r="G61">
        <f>PPCL_NG!Q61</f>
        <v>23.94</v>
      </c>
      <c r="H61">
        <f>PPCL_Spot!Q61</f>
        <v>0</v>
      </c>
      <c r="I61">
        <f>Bawana_NG!Q61</f>
        <v>48.077780137587133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600.8706218663267</v>
      </c>
      <c r="P61" s="77">
        <v>31.617528142589119</v>
      </c>
      <c r="Q61" s="77">
        <v>22.040000000000003</v>
      </c>
      <c r="R61" s="80">
        <v>26.3</v>
      </c>
      <c r="S61" s="80">
        <v>0</v>
      </c>
      <c r="T61" s="78">
        <f>SUMPRODUCT(LTA!F61:AJ61,LTA!F$101:AJ$101,LTA!F$104:AJ$104)</f>
        <v>221.14</v>
      </c>
      <c r="U61" s="78">
        <f>SUMPRODUCT(LTA!F61:AJ61,LTA!F$102:AJ$102,LTA!F$104:AJ$104)</f>
        <v>141.11000000000001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-54</v>
      </c>
      <c r="AA61" s="117">
        <f>STOA!I61</f>
        <v>133.08000000000001</v>
      </c>
      <c r="AB61" s="117">
        <f>-STOA!O61</f>
        <v>-10</v>
      </c>
      <c r="AC61">
        <f t="shared" si="0"/>
        <v>12.0129161853292</v>
      </c>
      <c r="AD61">
        <f t="shared" si="1"/>
        <v>1142.1589923940674</v>
      </c>
      <c r="AE61">
        <f>'IDT-1'!C61</f>
        <v>0</v>
      </c>
      <c r="AF61" s="26"/>
      <c r="AG61">
        <f t="shared" si="2"/>
        <v>1142.1589923940674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-41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4.930178432893717</v>
      </c>
      <c r="F62">
        <f>GT_Spot!Q62</f>
        <v>0</v>
      </c>
      <c r="G62">
        <f>PPCL_NG!Q62</f>
        <v>23.94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628.34399907510624</v>
      </c>
      <c r="P62" s="77">
        <v>34.042612031921429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217.51</v>
      </c>
      <c r="U62" s="78">
        <f>SUMPRODUCT(LTA!F62:AJ62,LTA!F$102:AJ$102,LTA!F$104:AJ$104)</f>
        <v>141.01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-58</v>
      </c>
      <c r="AA62" s="117">
        <f>STOA!I62</f>
        <v>128.58000000000001</v>
      </c>
      <c r="AB62" s="117">
        <f>-STOA!O62</f>
        <v>-10</v>
      </c>
      <c r="AC62">
        <f t="shared" si="0"/>
        <v>12.149431209274073</v>
      </c>
      <c r="AD62">
        <f t="shared" si="1"/>
        <v>1165.5710607830379</v>
      </c>
      <c r="AE62">
        <f>'IDT-1'!C62</f>
        <v>0</v>
      </c>
      <c r="AF62" s="26"/>
      <c r="AG62">
        <f t="shared" si="2"/>
        <v>1165.5710607830379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4.930178432893717</v>
      </c>
      <c r="F63">
        <f>GT_Spot!Q63</f>
        <v>0</v>
      </c>
      <c r="G63">
        <f>PPCL_NG!Q63</f>
        <v>23.46</v>
      </c>
      <c r="H63">
        <f>PPCL_Spot!Q63</f>
        <v>0</v>
      </c>
      <c r="I63">
        <f>Bawana_NG!Q63</f>
        <v>54.897543734061109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602.46210003935062</v>
      </c>
      <c r="P63" s="77">
        <v>34.042612031921429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211.20999999999998</v>
      </c>
      <c r="U63" s="78">
        <f>SUMPRODUCT(LTA!F63:AJ63,LTA!F$102:AJ$102,LTA!F$104:AJ$104)</f>
        <v>141.01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124.98000000000002</v>
      </c>
      <c r="AB63" s="117">
        <f>-STOA!O63</f>
        <v>0</v>
      </c>
      <c r="AC63">
        <f t="shared" si="0"/>
        <v>11.739403857583726</v>
      </c>
      <c r="AD63">
        <f t="shared" si="1"/>
        <v>1205.7688303806431</v>
      </c>
      <c r="AE63">
        <f>'IDT-1'!C63</f>
        <v>0</v>
      </c>
      <c r="AF63" s="26"/>
      <c r="AG63">
        <f t="shared" si="2"/>
        <v>1205.7688303806431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-58</v>
      </c>
      <c r="AM63" s="75">
        <f>RTM_PXI!I63</f>
        <v>0</v>
      </c>
      <c r="AN63" s="75">
        <f>RTM_PXI!O63</f>
        <v>0</v>
      </c>
      <c r="AO63" s="192">
        <f>GDAM_IEX!I63</f>
        <v>24.08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4.930178432893717</v>
      </c>
      <c r="F64">
        <f>GT_Spot!Q64</f>
        <v>0</v>
      </c>
      <c r="G64">
        <f>PPCL_NG!Q64</f>
        <v>23.46</v>
      </c>
      <c r="H64">
        <f>PPCL_Spot!Q64</f>
        <v>0</v>
      </c>
      <c r="I64">
        <f>Bawana_NG!Q64</f>
        <v>54.897543734061109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608.83621220167845</v>
      </c>
      <c r="P64" s="77">
        <v>34.042612031921429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204.26000000000002</v>
      </c>
      <c r="U64" s="78">
        <f>SUMPRODUCT(LTA!F64:AJ64,LTA!F$102:AJ$102,LTA!F$104:AJ$104)</f>
        <v>141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118.97999999999999</v>
      </c>
      <c r="AB64" s="117">
        <f>-STOA!O64</f>
        <v>0</v>
      </c>
      <c r="AC64">
        <f t="shared" si="0"/>
        <v>11.5127636216905</v>
      </c>
      <c r="AD64">
        <f t="shared" si="1"/>
        <v>1218.409582778864</v>
      </c>
      <c r="AE64">
        <f>'IDT-1'!C64</f>
        <v>0</v>
      </c>
      <c r="AF64" s="26"/>
      <c r="AG64">
        <f t="shared" si="2"/>
        <v>1218.409582778864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-39</v>
      </c>
      <c r="AM64" s="75">
        <f>RTM_PXI!I64</f>
        <v>0</v>
      </c>
      <c r="AN64" s="75">
        <f>RTM_PXI!O64</f>
        <v>0</v>
      </c>
      <c r="AO64" s="192">
        <f>GDAM_IEX!I64</f>
        <v>24.08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4.930178432893717</v>
      </c>
      <c r="F65">
        <f>GT_Spot!Q65</f>
        <v>0</v>
      </c>
      <c r="G65">
        <f>PPCL_NG!Q65</f>
        <v>23.46</v>
      </c>
      <c r="H65">
        <f>PPCL_Spot!Q65</f>
        <v>0</v>
      </c>
      <c r="I65">
        <f>Bawana_NG!Q65</f>
        <v>54.897543734061109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713.77147978834512</v>
      </c>
      <c r="P65" s="77">
        <v>34.042612031921429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193.93</v>
      </c>
      <c r="U65" s="78">
        <f>SUMPRODUCT(LTA!F65:AJ65,LTA!F$102:AJ$102,LTA!F$104:AJ$104)</f>
        <v>136.26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114.78</v>
      </c>
      <c r="AB65" s="117">
        <f>-STOA!O65</f>
        <v>0</v>
      </c>
      <c r="AC65">
        <f t="shared" si="0"/>
        <v>13.09228383601733</v>
      </c>
      <c r="AD65">
        <f t="shared" si="1"/>
        <v>1209.4953301512039</v>
      </c>
      <c r="AE65">
        <f>'IDT-1'!C65</f>
        <v>0</v>
      </c>
      <c r="AF65" s="26"/>
      <c r="AG65">
        <f t="shared" si="2"/>
        <v>1209.4953301512039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-132</v>
      </c>
      <c r="AM65" s="75">
        <f>RTM_PXI!I65</f>
        <v>0</v>
      </c>
      <c r="AN65" s="75">
        <f>RTM_PXI!O65</f>
        <v>0</v>
      </c>
      <c r="AO65" s="192">
        <f>GDAM_IEX!I65</f>
        <v>24.08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4.930178432893717</v>
      </c>
      <c r="F66">
        <f>GT_Spot!Q66</f>
        <v>0</v>
      </c>
      <c r="G66">
        <f>PPCL_NG!Q66</f>
        <v>23.46</v>
      </c>
      <c r="H66">
        <f>PPCL_Spot!Q66</f>
        <v>0</v>
      </c>
      <c r="I66">
        <f>Bawana_NG!Q66</f>
        <v>54.897543734061109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720.50288128683098</v>
      </c>
      <c r="P66" s="77">
        <v>34.042612031921429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184.48000000000002</v>
      </c>
      <c r="U66" s="78">
        <f>SUMPRODUCT(LTA!F66:AJ66,LTA!F$102:AJ$102,LTA!F$104:AJ$104)</f>
        <v>136.30000000000001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109.68</v>
      </c>
      <c r="AB66" s="117">
        <f>-STOA!O66</f>
        <v>0</v>
      </c>
      <c r="AC66">
        <f t="shared" si="0"/>
        <v>12.554462471060344</v>
      </c>
      <c r="AD66">
        <f t="shared" si="1"/>
        <v>1207.174553014647</v>
      </c>
      <c r="AE66">
        <f>'IDT-1'!C66</f>
        <v>0</v>
      </c>
      <c r="AF66" s="26"/>
      <c r="AG66">
        <f t="shared" si="2"/>
        <v>1207.174553014647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4.930178432893717</v>
      </c>
      <c r="F67">
        <f>GT_Spot!Q67</f>
        <v>0</v>
      </c>
      <c r="G67">
        <f>PPCL_NG!Q67</f>
        <v>23.46</v>
      </c>
      <c r="H67">
        <f>PPCL_Spot!Q67</f>
        <v>0</v>
      </c>
      <c r="I67">
        <f>Bawana_NG!Q67</f>
        <v>54.897543734061109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726.23923719563686</v>
      </c>
      <c r="P67" s="77">
        <v>34.042612031921429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175.85</v>
      </c>
      <c r="U67" s="78">
        <f>SUMPRODUCT(LTA!F67:AJ67,LTA!F$102:AJ$102,LTA!F$104:AJ$104)</f>
        <v>136.45999999999998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104.58000000000001</v>
      </c>
      <c r="AB67" s="117">
        <f>-STOA!O67</f>
        <v>0</v>
      </c>
      <c r="AC67">
        <f t="shared" si="0"/>
        <v>12.414501382880271</v>
      </c>
      <c r="AD67">
        <f t="shared" si="1"/>
        <v>1207.4808700116328</v>
      </c>
      <c r="AE67">
        <f>'IDT-1'!C67</f>
        <v>0</v>
      </c>
      <c r="AF67" s="26"/>
      <c r="AG67">
        <f t="shared" si="2"/>
        <v>1207.4808700116328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4.930178432893717</v>
      </c>
      <c r="F68">
        <f>GT_Spot!Q68</f>
        <v>0</v>
      </c>
      <c r="G68">
        <f>PPCL_NG!Q68</f>
        <v>23.46</v>
      </c>
      <c r="H68">
        <f>PPCL_Spot!Q68</f>
        <v>0</v>
      </c>
      <c r="I68">
        <f>Bawana_NG!Q68</f>
        <v>54.897543734061109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735.97455104244932</v>
      </c>
      <c r="P68" s="77">
        <v>34.042612031921429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167.01</v>
      </c>
      <c r="U68" s="78">
        <f>SUMPRODUCT(LTA!F68:AJ68,LTA!F$102:AJ$102,LTA!F$104:AJ$104)</f>
        <v>136.59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97.97999999999999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12.312175379599049</v>
      </c>
      <c r="AD68">
        <f t="shared" ref="AD68:AD98" si="4">SUM(B68:AB68,AI68:AR68)-AC68</f>
        <v>1208.0085098617265</v>
      </c>
      <c r="AE68">
        <f>'IDT-1'!C68</f>
        <v>0</v>
      </c>
      <c r="AF68" s="26"/>
      <c r="AG68">
        <f t="shared" ref="AG68:AG98" si="5">SUM(AD68:AF68)</f>
        <v>1208.0085098617265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-89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4.930178432893717</v>
      </c>
      <c r="F69">
        <f>GT_Spot!Q69</f>
        <v>0</v>
      </c>
      <c r="G69">
        <f>PPCL_NG!Q69</f>
        <v>23.46</v>
      </c>
      <c r="H69">
        <f>PPCL_Spot!Q69</f>
        <v>0</v>
      </c>
      <c r="I69">
        <f>Bawana_NG!Q69</f>
        <v>54.897543734061109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744.37300340961281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141.66</v>
      </c>
      <c r="U69" s="78">
        <f>SUMPRODUCT(LTA!F69:AJ69,LTA!F$102:AJ$102,LTA!F$104:AJ$104)</f>
        <v>130.94999999999999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92.580000000000013</v>
      </c>
      <c r="AB69" s="117">
        <f>-STOA!O69</f>
        <v>0</v>
      </c>
      <c r="AC69">
        <f t="shared" si="3"/>
        <v>12.083606015474476</v>
      </c>
      <c r="AD69">
        <f t="shared" si="4"/>
        <v>1178.2455315930144</v>
      </c>
      <c r="AE69">
        <f>'IDT-1'!C69</f>
        <v>0</v>
      </c>
      <c r="AF69" s="26"/>
      <c r="AG69">
        <f t="shared" si="5"/>
        <v>1178.2455315930144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-91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4.930178432893717</v>
      </c>
      <c r="F70">
        <f>GT_Spot!Q70</f>
        <v>0</v>
      </c>
      <c r="G70">
        <f>PPCL_NG!Q70</f>
        <v>23.46</v>
      </c>
      <c r="H70">
        <f>PPCL_Spot!Q70</f>
        <v>0</v>
      </c>
      <c r="I70">
        <f>Bawana_NG!Q70</f>
        <v>54.897543734061109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745.62937965784522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133.44</v>
      </c>
      <c r="U70" s="78">
        <f>SUMPRODUCT(LTA!F70:AJ70,LTA!F$102:AJ$102,LTA!F$104:AJ$104)</f>
        <v>131.07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86.580000000000013</v>
      </c>
      <c r="AB70" s="117">
        <f>-STOA!O70</f>
        <v>0</v>
      </c>
      <c r="AC70">
        <f t="shared" si="3"/>
        <v>11.91526032132575</v>
      </c>
      <c r="AD70">
        <f t="shared" si="4"/>
        <v>1171.3369535353954</v>
      </c>
      <c r="AE70">
        <f>'IDT-1'!C70</f>
        <v>0</v>
      </c>
      <c r="AF70" s="26"/>
      <c r="AG70">
        <f t="shared" si="5"/>
        <v>1171.3369535353954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4.930178432893717</v>
      </c>
      <c r="F71">
        <f>GT_Spot!Q71</f>
        <v>0</v>
      </c>
      <c r="G71">
        <f>PPCL_NG!Q71</f>
        <v>23.46</v>
      </c>
      <c r="H71">
        <f>PPCL_Spot!Q71</f>
        <v>0</v>
      </c>
      <c r="I71">
        <f>Bawana_NG!Q71</f>
        <v>54.897543734061109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747.28336377491746</v>
      </c>
      <c r="P71" s="77">
        <v>34.042612031921429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122.84</v>
      </c>
      <c r="U71" s="78">
        <f>SUMPRODUCT(LTA!F71:AJ71,LTA!F$102:AJ$102,LTA!F$104:AJ$104)</f>
        <v>131.59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79.080000000000013</v>
      </c>
      <c r="AB71" s="117">
        <f>-STOA!O71</f>
        <v>0</v>
      </c>
      <c r="AC71">
        <f t="shared" si="3"/>
        <v>11.615305086156472</v>
      </c>
      <c r="AD71">
        <f t="shared" si="4"/>
        <v>1173.7108928876371</v>
      </c>
      <c r="AE71">
        <f>'IDT-1'!C71</f>
        <v>0</v>
      </c>
      <c r="AF71" s="26"/>
      <c r="AG71">
        <f t="shared" si="5"/>
        <v>1173.7108928876371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4.930178432893717</v>
      </c>
      <c r="F72">
        <f>GT_Spot!Q72</f>
        <v>0</v>
      </c>
      <c r="G72">
        <f>PPCL_NG!Q72</f>
        <v>23.46</v>
      </c>
      <c r="H72">
        <f>PPCL_Spot!Q72</f>
        <v>0</v>
      </c>
      <c r="I72">
        <f>Bawana_NG!Q72</f>
        <v>54.897543734061109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749.70301681324588</v>
      </c>
      <c r="P72" s="77">
        <v>34.042612031921429</v>
      </c>
      <c r="Q72" s="77">
        <v>22.07</v>
      </c>
      <c r="R72" s="80">
        <v>23.9</v>
      </c>
      <c r="S72" s="80">
        <v>0</v>
      </c>
      <c r="T72" s="78">
        <f>SUMPRODUCT(LTA!F72:AJ72,LTA!F$101:AJ$101,LTA!F$104:AJ$104)</f>
        <v>112.65</v>
      </c>
      <c r="U72" s="78">
        <f>SUMPRODUCT(LTA!F72:AJ72,LTA!F$102:AJ$102,LTA!F$104:AJ$104)</f>
        <v>132.13999999999999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73.680000000000007</v>
      </c>
      <c r="AB72" s="117">
        <f>-STOA!O72</f>
        <v>0</v>
      </c>
      <c r="AC72">
        <f t="shared" si="3"/>
        <v>11.376588502627417</v>
      </c>
      <c r="AD72">
        <f t="shared" si="4"/>
        <v>1170.9292625094947</v>
      </c>
      <c r="AE72">
        <f>'IDT-1'!C72</f>
        <v>0</v>
      </c>
      <c r="AF72" s="26"/>
      <c r="AG72">
        <f t="shared" si="5"/>
        <v>1170.9292625094947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4.930178432893717</v>
      </c>
      <c r="F73">
        <f>GT_Spot!Q73</f>
        <v>0</v>
      </c>
      <c r="G73">
        <f>PPCL_NG!Q73</f>
        <v>23.46</v>
      </c>
      <c r="H73">
        <f>PPCL_Spot!Q73</f>
        <v>0</v>
      </c>
      <c r="I73">
        <f>Bawana_NG!Q73</f>
        <v>54.897543734061109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743.22429545780471</v>
      </c>
      <c r="P73" s="77">
        <v>34.042612031921429</v>
      </c>
      <c r="Q73" s="77">
        <v>22.07</v>
      </c>
      <c r="R73" s="80">
        <v>17.349999999999998</v>
      </c>
      <c r="S73" s="80">
        <v>0</v>
      </c>
      <c r="T73" s="78">
        <f>SUMPRODUCT(LTA!F73:AJ73,LTA!F$101:AJ$101,LTA!F$104:AJ$104)</f>
        <v>103.94</v>
      </c>
      <c r="U73" s="78">
        <f>SUMPRODUCT(LTA!F73:AJ73,LTA!F$102:AJ$102,LTA!F$104:AJ$104)</f>
        <v>132.63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70.08</v>
      </c>
      <c r="AB73" s="117">
        <f>-STOA!O73</f>
        <v>0</v>
      </c>
      <c r="AC73">
        <f t="shared" si="3"/>
        <v>11.202310392310512</v>
      </c>
      <c r="AD73">
        <f t="shared" si="4"/>
        <v>1141.2548192643706</v>
      </c>
      <c r="AE73">
        <f>'IDT-1'!C73</f>
        <v>0</v>
      </c>
      <c r="AF73" s="26"/>
      <c r="AG73">
        <f t="shared" si="5"/>
        <v>1141.2548192643706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4.930178432893717</v>
      </c>
      <c r="F74">
        <f>GT_Spot!Q74</f>
        <v>0</v>
      </c>
      <c r="G74">
        <f>PPCL_NG!Q74</f>
        <v>23.46</v>
      </c>
      <c r="H74">
        <f>PPCL_Spot!Q74</f>
        <v>0</v>
      </c>
      <c r="I74">
        <f>Bawana_NG!Q74</f>
        <v>54.897543734061109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744.84347789380467</v>
      </c>
      <c r="P74" s="77">
        <v>34.042612031921429</v>
      </c>
      <c r="Q74" s="77">
        <v>22.07</v>
      </c>
      <c r="R74" s="80">
        <v>15.75</v>
      </c>
      <c r="S74" s="80">
        <v>0</v>
      </c>
      <c r="T74" s="78">
        <f>SUMPRODUCT(LTA!F74:AJ74,LTA!F$101:AJ$101,LTA!F$104:AJ$104)</f>
        <v>92.32</v>
      </c>
      <c r="U74" s="78">
        <f>SUMPRODUCT(LTA!F74:AJ74,LTA!F$102:AJ$102,LTA!F$104:AJ$104)</f>
        <v>133.07999999999998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68.58</v>
      </c>
      <c r="AB74" s="117">
        <f>-STOA!O74</f>
        <v>0</v>
      </c>
      <c r="AC74">
        <f t="shared" si="3"/>
        <v>11.055470687658531</v>
      </c>
      <c r="AD74">
        <f t="shared" si="4"/>
        <v>1132.7508414050224</v>
      </c>
      <c r="AE74">
        <f>'IDT-1'!C74</f>
        <v>0</v>
      </c>
      <c r="AF74" s="26"/>
      <c r="AG74">
        <f t="shared" si="5"/>
        <v>1132.7508414050224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4.988363072148954</v>
      </c>
      <c r="F75">
        <f>GT_Spot!Q75</f>
        <v>0</v>
      </c>
      <c r="G75">
        <f>PPCL_NG!Q75</f>
        <v>23.46</v>
      </c>
      <c r="H75">
        <f>PPCL_Spot!Q75</f>
        <v>0</v>
      </c>
      <c r="I75">
        <f>Bawana_NG!Q75</f>
        <v>54.897543734061109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739.61189001722505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84.23</v>
      </c>
      <c r="U75" s="78">
        <f>SUMPRODUCT(LTA!F75:AJ75,LTA!F$102:AJ$102,LTA!F$104:AJ$104)</f>
        <v>132.79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101.93</v>
      </c>
      <c r="AB75" s="117">
        <f>-STOA!O75</f>
        <v>0</v>
      </c>
      <c r="AC75">
        <f t="shared" si="3"/>
        <v>10.949030698814951</v>
      </c>
      <c r="AD75">
        <f t="shared" si="4"/>
        <v>1152.9038781565416</v>
      </c>
      <c r="AE75">
        <f>'IDT-1'!C75</f>
        <v>0</v>
      </c>
      <c r="AF75" s="26"/>
      <c r="AG75">
        <f t="shared" si="5"/>
        <v>1152.9038781565416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4.988363072148954</v>
      </c>
      <c r="F76">
        <f>GT_Spot!Q76</f>
        <v>0</v>
      </c>
      <c r="G76">
        <f>PPCL_NG!Q76</f>
        <v>23.46</v>
      </c>
      <c r="H76">
        <f>PPCL_Spot!Q76</f>
        <v>0</v>
      </c>
      <c r="I76">
        <f>Bawana_NG!Q76</f>
        <v>54.897543734061109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742.55053199482779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76.19</v>
      </c>
      <c r="U76" s="78">
        <f>SUMPRODUCT(LTA!F76:AJ76,LTA!F$102:AJ$102,LTA!F$104:AJ$104)</f>
        <v>132.38999999999999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97.43</v>
      </c>
      <c r="AB76" s="117">
        <f>-STOA!O76</f>
        <v>0</v>
      </c>
      <c r="AC76">
        <f t="shared" si="3"/>
        <v>10.914287513351029</v>
      </c>
      <c r="AD76">
        <f t="shared" si="4"/>
        <v>1136.9372633196085</v>
      </c>
      <c r="AE76">
        <f>'IDT-1'!C76</f>
        <v>0</v>
      </c>
      <c r="AF76" s="26"/>
      <c r="AG76">
        <f t="shared" si="5"/>
        <v>1136.9372633196085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-21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4.988363072148954</v>
      </c>
      <c r="F77">
        <f>GT_Spot!Q77</f>
        <v>0</v>
      </c>
      <c r="G77">
        <f>PPCL_NG!Q77</f>
        <v>23.46</v>
      </c>
      <c r="H77">
        <f>PPCL_Spot!Q77</f>
        <v>0</v>
      </c>
      <c r="I77">
        <f>Bawana_NG!Q77</f>
        <v>54.897543734061109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759.17317880183407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68.67</v>
      </c>
      <c r="U77" s="78">
        <f>SUMPRODUCT(LTA!F77:AJ77,LTA!F$102:AJ$102,LTA!F$104:AJ$104)</f>
        <v>126.14999999999999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95.93</v>
      </c>
      <c r="AB77" s="117">
        <f>-STOA!O77</f>
        <v>0</v>
      </c>
      <c r="AC77">
        <f t="shared" si="3"/>
        <v>11.059450718085614</v>
      </c>
      <c r="AD77">
        <f t="shared" si="4"/>
        <v>1123.1547469218801</v>
      </c>
      <c r="AE77">
        <f>'IDT-1'!C77</f>
        <v>0</v>
      </c>
      <c r="AF77" s="26"/>
      <c r="AG77">
        <f t="shared" si="5"/>
        <v>1123.1547469218801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4.988363072148954</v>
      </c>
      <c r="F78">
        <f>GT_Spot!Q78</f>
        <v>0</v>
      </c>
      <c r="G78">
        <f>PPCL_NG!Q78</f>
        <v>23.46</v>
      </c>
      <c r="H78">
        <f>PPCL_Spot!Q78</f>
        <v>0</v>
      </c>
      <c r="I78">
        <f>Bawana_NG!Q78</f>
        <v>54.897543734061109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781.53331179424015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65.61</v>
      </c>
      <c r="U78" s="78">
        <f>SUMPRODUCT(LTA!F78:AJ78,LTA!F$102:AJ$102,LTA!F$104:AJ$104)</f>
        <v>125.66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94.43</v>
      </c>
      <c r="AB78" s="117">
        <f>-STOA!O78</f>
        <v>0</v>
      </c>
      <c r="AC78">
        <f t="shared" si="3"/>
        <v>11.469245586562451</v>
      </c>
      <c r="AD78">
        <f t="shared" si="4"/>
        <v>1111.0550850458094</v>
      </c>
      <c r="AE78">
        <f>'IDT-1'!C78</f>
        <v>0</v>
      </c>
      <c r="AF78" s="26"/>
      <c r="AG78">
        <f t="shared" si="5"/>
        <v>1111.0550850458094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4.988363072148954</v>
      </c>
      <c r="F79">
        <f>GT_Spot!Q79</f>
        <v>0</v>
      </c>
      <c r="G79">
        <f>PPCL_NG!Q79</f>
        <v>23.46</v>
      </c>
      <c r="H79">
        <f>PPCL_Spot!Q79</f>
        <v>0</v>
      </c>
      <c r="I79">
        <f>Bawana_NG!Q79</f>
        <v>54.897554674624729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776.44664930922181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61.81</v>
      </c>
      <c r="U79" s="78">
        <f>SUMPRODUCT(LTA!F79:AJ79,LTA!F$102:AJ$102,LTA!F$104:AJ$104)</f>
        <v>124.94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-100</v>
      </c>
      <c r="AA79" s="117">
        <f>STOA!I79</f>
        <v>93.010000000000019</v>
      </c>
      <c r="AB79" s="117">
        <f>-STOA!O79</f>
        <v>0</v>
      </c>
      <c r="AC79">
        <f t="shared" si="3"/>
        <v>11.460992328193202</v>
      </c>
      <c r="AD79">
        <f t="shared" si="4"/>
        <v>1090.0366867597238</v>
      </c>
      <c r="AE79">
        <f>'IDT-1'!C79</f>
        <v>0</v>
      </c>
      <c r="AF79" s="26"/>
      <c r="AG79">
        <f t="shared" si="5"/>
        <v>1090.0366867597238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4.988363072148954</v>
      </c>
      <c r="F80">
        <f>GT_Spot!Q80</f>
        <v>0</v>
      </c>
      <c r="G80">
        <f>PPCL_NG!Q80</f>
        <v>23.46</v>
      </c>
      <c r="H80">
        <f>PPCL_Spot!Q80</f>
        <v>0</v>
      </c>
      <c r="I80">
        <f>Bawana_NG!Q80</f>
        <v>54.897576265948516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791.94953456730059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60.120000000000005</v>
      </c>
      <c r="U80" s="78">
        <f>SUMPRODUCT(LTA!F80:AJ80,LTA!F$102:AJ$102,LTA!F$104:AJ$104)</f>
        <v>124.89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-95</v>
      </c>
      <c r="AA80" s="117">
        <f>STOA!I80</f>
        <v>93.010000000000019</v>
      </c>
      <c r="AB80" s="117">
        <f>-STOA!O80</f>
        <v>0</v>
      </c>
      <c r="AC80">
        <f t="shared" si="3"/>
        <v>11.537715270856969</v>
      </c>
      <c r="AD80">
        <f t="shared" si="4"/>
        <v>1108.7228706664625</v>
      </c>
      <c r="AE80">
        <f>'IDT-1'!C80</f>
        <v>0</v>
      </c>
      <c r="AF80" s="26"/>
      <c r="AG80">
        <f t="shared" si="5"/>
        <v>1108.7228706664625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4.988363072148954</v>
      </c>
      <c r="F81">
        <f>GT_Spot!Q81</f>
        <v>0</v>
      </c>
      <c r="G81">
        <f>PPCL_NG!Q81</f>
        <v>23.46</v>
      </c>
      <c r="H81">
        <f>PPCL_Spot!Q81</f>
        <v>0</v>
      </c>
      <c r="I81">
        <f>Bawana_NG!Q81</f>
        <v>54.897576265948516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797.11152455638637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58.93</v>
      </c>
      <c r="U81" s="78">
        <f>SUMPRODUCT(LTA!F81:AJ81,LTA!F$102:AJ$102,LTA!F$104:AJ$104)</f>
        <v>125.21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-105</v>
      </c>
      <c r="AA81" s="117">
        <f>STOA!I81</f>
        <v>93.010000000000019</v>
      </c>
      <c r="AB81" s="117">
        <f>-STOA!O81</f>
        <v>0</v>
      </c>
      <c r="AC81">
        <f t="shared" si="3"/>
        <v>11.73529107816044</v>
      </c>
      <c r="AD81">
        <f t="shared" si="4"/>
        <v>1094.817284848245</v>
      </c>
      <c r="AE81">
        <f>'IDT-1'!C81</f>
        <v>0</v>
      </c>
      <c r="AF81" s="26"/>
      <c r="AG81">
        <f t="shared" si="5"/>
        <v>1094.817284848245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7.7530776092774323</v>
      </c>
      <c r="F82">
        <f>GT_Spot!Q82</f>
        <v>0</v>
      </c>
      <c r="G82">
        <f>PPCL_NG!Q82</f>
        <v>23.46</v>
      </c>
      <c r="H82">
        <f>PPCL_Spot!Q82</f>
        <v>0</v>
      </c>
      <c r="I82">
        <f>Bawana_NG!Q82</f>
        <v>54.897576265948516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796.57130576399504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58.51</v>
      </c>
      <c r="U82" s="78">
        <f>SUMPRODUCT(LTA!F82:AJ82,LTA!F$102:AJ$102,LTA!F$104:AJ$104)</f>
        <v>125.35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-110</v>
      </c>
      <c r="AA82" s="117">
        <f>STOA!I82</f>
        <v>93.010000000000019</v>
      </c>
      <c r="AB82" s="117">
        <f>-STOA!O82</f>
        <v>0</v>
      </c>
      <c r="AC82">
        <f t="shared" si="3"/>
        <v>11.779037023280711</v>
      </c>
      <c r="AD82">
        <f t="shared" si="4"/>
        <v>1093.7180346478615</v>
      </c>
      <c r="AE82">
        <f>'IDT-1'!C82</f>
        <v>0</v>
      </c>
      <c r="AF82" s="26"/>
      <c r="AG82">
        <f t="shared" si="5"/>
        <v>1093.7180346478615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7.7530776092774323</v>
      </c>
      <c r="F83">
        <f>GT_Spot!Q83</f>
        <v>0</v>
      </c>
      <c r="G83">
        <f>PPCL_NG!Q83</f>
        <v>23.46</v>
      </c>
      <c r="H83">
        <f>PPCL_Spot!Q83</f>
        <v>0</v>
      </c>
      <c r="I83">
        <f>Bawana_NG!Q83</f>
        <v>55.797561828191903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794.57163034296605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58.62</v>
      </c>
      <c r="U83" s="78">
        <f>SUMPRODUCT(LTA!F83:AJ83,LTA!F$102:AJ$102,LTA!F$104:AJ$104)</f>
        <v>129.30000000000001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-125</v>
      </c>
      <c r="AA83" s="117">
        <f>STOA!I83</f>
        <v>93.010000000000019</v>
      </c>
      <c r="AB83" s="117">
        <f>-STOA!O83</f>
        <v>0</v>
      </c>
      <c r="AC83">
        <f t="shared" si="3"/>
        <v>11.947137792878522</v>
      </c>
      <c r="AD83">
        <f t="shared" si="4"/>
        <v>1080.5102440194783</v>
      </c>
      <c r="AE83">
        <f>'IDT-1'!C83</f>
        <v>0</v>
      </c>
      <c r="AF83" s="26"/>
      <c r="AG83">
        <f t="shared" si="5"/>
        <v>1080.5102440194783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7.7530776092774323</v>
      </c>
      <c r="F84">
        <f>GT_Spot!Q84</f>
        <v>0</v>
      </c>
      <c r="G84">
        <f>PPCL_NG!Q84</f>
        <v>23.46</v>
      </c>
      <c r="H84">
        <f>PPCL_Spot!Q84</f>
        <v>0</v>
      </c>
      <c r="I84">
        <f>Bawana_NG!Q84</f>
        <v>55.797561828191903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794.57163034296605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58.8</v>
      </c>
      <c r="U84" s="78">
        <f>SUMPRODUCT(LTA!F84:AJ84,LTA!F$102:AJ$102,LTA!F$104:AJ$104)</f>
        <v>129.18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-125</v>
      </c>
      <c r="AA84" s="117">
        <f>STOA!I84</f>
        <v>93.010000000000019</v>
      </c>
      <c r="AB84" s="117">
        <f>-STOA!O84</f>
        <v>0</v>
      </c>
      <c r="AC84">
        <f t="shared" si="3"/>
        <v>11.974300175445107</v>
      </c>
      <c r="AD84">
        <f t="shared" si="4"/>
        <v>1077.5430816369117</v>
      </c>
      <c r="AE84">
        <f>'IDT-1'!C84</f>
        <v>0</v>
      </c>
      <c r="AF84" s="26"/>
      <c r="AG84">
        <f t="shared" si="5"/>
        <v>1077.5430816369117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7.7530776092774323</v>
      </c>
      <c r="F85">
        <f>GT_Spot!Q85</f>
        <v>0</v>
      </c>
      <c r="G85">
        <f>PPCL_NG!Q85</f>
        <v>23.46</v>
      </c>
      <c r="H85">
        <f>PPCL_Spot!Q85</f>
        <v>0</v>
      </c>
      <c r="I85">
        <f>Bawana_NG!Q85</f>
        <v>55.797529443017794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792.98381624588217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59.03</v>
      </c>
      <c r="U85" s="78">
        <f>SUMPRODUCT(LTA!F85:AJ85,LTA!F$102:AJ$102,LTA!F$104:AJ$104)</f>
        <v>128.51999999999998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-115</v>
      </c>
      <c r="AA85" s="117">
        <f>STOA!I85</f>
        <v>93.010000000000019</v>
      </c>
      <c r="AB85" s="117">
        <f>-STOA!O85</f>
        <v>0</v>
      </c>
      <c r="AC85">
        <f t="shared" si="3"/>
        <v>11.958596166401238</v>
      </c>
      <c r="AD85">
        <f t="shared" si="4"/>
        <v>1075.7742391636975</v>
      </c>
      <c r="AE85">
        <f>'IDT-1'!C85</f>
        <v>0</v>
      </c>
      <c r="AF85" s="26"/>
      <c r="AG85">
        <f t="shared" si="5"/>
        <v>1075.7742391636975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7.7530776092774323</v>
      </c>
      <c r="F86">
        <f>GT_Spot!Q86</f>
        <v>0</v>
      </c>
      <c r="G86">
        <f>PPCL_NG!Q86</f>
        <v>23.46</v>
      </c>
      <c r="H86">
        <f>PPCL_Spot!Q86</f>
        <v>0</v>
      </c>
      <c r="I86">
        <f>Bawana_NG!Q86</f>
        <v>55.797529443017794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789.14115902436231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58.49</v>
      </c>
      <c r="U86" s="78">
        <f>SUMPRODUCT(LTA!F86:AJ86,LTA!F$102:AJ$102,LTA!F$104:AJ$104)</f>
        <v>127.8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-100</v>
      </c>
      <c r="AA86" s="117">
        <f>STOA!I86</f>
        <v>93.010000000000019</v>
      </c>
      <c r="AB86" s="117">
        <f>-STOA!O86</f>
        <v>0</v>
      </c>
      <c r="AC86">
        <f t="shared" si="3"/>
        <v>11.727252104885762</v>
      </c>
      <c r="AD86">
        <f t="shared" si="4"/>
        <v>1091.9029260036932</v>
      </c>
      <c r="AE86">
        <f>'IDT-1'!C86</f>
        <v>-8.891</v>
      </c>
      <c r="AF86" s="26"/>
      <c r="AG86">
        <f t="shared" si="5"/>
        <v>1083.0119260036931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-14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7.9976885293267843</v>
      </c>
      <c r="F87">
        <f>GT_Spot!Q87</f>
        <v>0</v>
      </c>
      <c r="G87">
        <f>PPCL_NG!Q87</f>
        <v>23.46</v>
      </c>
      <c r="H87">
        <f>PPCL_Spot!Q87</f>
        <v>0</v>
      </c>
      <c r="I87">
        <f>Bawana_NG!Q87</f>
        <v>55.797582950706051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783.63151273250935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59.73</v>
      </c>
      <c r="U87" s="78">
        <f>SUMPRODUCT(LTA!F87:AJ87,LTA!F$102:AJ$102,LTA!F$104:AJ$104)</f>
        <v>127.52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-60</v>
      </c>
      <c r="AA87" s="117">
        <f>STOA!I87</f>
        <v>93.010000000000019</v>
      </c>
      <c r="AB87" s="117">
        <f>-STOA!O87</f>
        <v>0</v>
      </c>
      <c r="AC87">
        <f t="shared" si="3"/>
        <v>11.360877546160321</v>
      </c>
      <c r="AD87">
        <f t="shared" si="4"/>
        <v>1124.9643186983035</v>
      </c>
      <c r="AE87">
        <f>'IDT-1'!C87</f>
        <v>-31.751999999999999</v>
      </c>
      <c r="AF87" s="26"/>
      <c r="AG87">
        <f t="shared" si="5"/>
        <v>1093.2123186983035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-17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7.9976885293267843</v>
      </c>
      <c r="F88">
        <f>GT_Spot!Q88</f>
        <v>0</v>
      </c>
      <c r="G88">
        <f>PPCL_NG!Q88</f>
        <v>23.46</v>
      </c>
      <c r="H88">
        <f>PPCL_Spot!Q88</f>
        <v>0</v>
      </c>
      <c r="I88">
        <f>Bawana_NG!Q88</f>
        <v>55.797582950706051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783.32007961974921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54.22</v>
      </c>
      <c r="U88" s="78">
        <f>SUMPRODUCT(LTA!F88:AJ88,LTA!F$102:AJ$102,LTA!F$104:AJ$104)</f>
        <v>127.49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-45</v>
      </c>
      <c r="AA88" s="117">
        <f>STOA!I88</f>
        <v>93.010000000000019</v>
      </c>
      <c r="AB88" s="117">
        <f>-STOA!O88</f>
        <v>0</v>
      </c>
      <c r="AC88">
        <f t="shared" si="3"/>
        <v>11.202847404501687</v>
      </c>
      <c r="AD88">
        <f t="shared" si="4"/>
        <v>1131.2709157272018</v>
      </c>
      <c r="AE88">
        <f>'IDT-1'!C88</f>
        <v>-33.869</v>
      </c>
      <c r="AF88" s="26"/>
      <c r="AG88">
        <f t="shared" si="5"/>
        <v>1097.4019157272019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7.9976885293267843</v>
      </c>
      <c r="F89">
        <f>GT_Spot!Q89</f>
        <v>0</v>
      </c>
      <c r="G89">
        <f>PPCL_NG!Q89</f>
        <v>23.46</v>
      </c>
      <c r="H89">
        <f>PPCL_Spot!Q89</f>
        <v>0</v>
      </c>
      <c r="I89">
        <f>Bawana_NG!Q89</f>
        <v>55.797582950706051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783.50931150220481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53.5</v>
      </c>
      <c r="U89" s="78">
        <f>SUMPRODUCT(LTA!F89:AJ89,LTA!F$102:AJ$102,LTA!F$104:AJ$104)</f>
        <v>127.64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-30</v>
      </c>
      <c r="AA89" s="117">
        <f>STOA!I89</f>
        <v>93.010000000000019</v>
      </c>
      <c r="AB89" s="117">
        <f>-STOA!O89</f>
        <v>0</v>
      </c>
      <c r="AC89">
        <f t="shared" si="3"/>
        <v>11.243887282678275</v>
      </c>
      <c r="AD89">
        <f t="shared" si="4"/>
        <v>1125.8491077314809</v>
      </c>
      <c r="AE89">
        <f>'IDT-1'!C89</f>
        <v>-23.285</v>
      </c>
      <c r="AF89" s="26"/>
      <c r="AG89">
        <f t="shared" si="5"/>
        <v>1102.5641077314808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7.9976885293267843</v>
      </c>
      <c r="F90">
        <f>GT_Spot!Q90</f>
        <v>0</v>
      </c>
      <c r="G90">
        <f>PPCL_NG!Q90</f>
        <v>23.46</v>
      </c>
      <c r="H90">
        <f>PPCL_Spot!Q90</f>
        <v>0</v>
      </c>
      <c r="I90">
        <f>Bawana_NG!Q90</f>
        <v>55.797582950706051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783.50931150220481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52.99</v>
      </c>
      <c r="U90" s="78">
        <f>SUMPRODUCT(LTA!F90:AJ90,LTA!F$102:AJ$102,LTA!F$104:AJ$104)</f>
        <v>127.67999999999999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93.010000000000019</v>
      </c>
      <c r="AB90" s="117">
        <f>-STOA!O90</f>
        <v>0</v>
      </c>
      <c r="AC90">
        <f t="shared" si="3"/>
        <v>11.062188732234366</v>
      </c>
      <c r="AD90">
        <f t="shared" si="4"/>
        <v>1145.5608062819249</v>
      </c>
      <c r="AE90">
        <f>'IDT-1'!C90</f>
        <v>-16.672999999999998</v>
      </c>
      <c r="AF90" s="26"/>
      <c r="AG90">
        <f t="shared" si="5"/>
        <v>1128.8878062819249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7.9976885293267843</v>
      </c>
      <c r="F91">
        <f>GT_Spot!Q91</f>
        <v>0</v>
      </c>
      <c r="G91">
        <f>PPCL_NG!Q91</f>
        <v>25.07</v>
      </c>
      <c r="H91">
        <f>PPCL_Spot!Q91</f>
        <v>0</v>
      </c>
      <c r="I91">
        <f>Bawana_NG!Q91</f>
        <v>56.70000000000001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791.25469884166125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53.56</v>
      </c>
      <c r="U91" s="78">
        <f>SUMPRODUCT(LTA!F91:AJ91,LTA!F$102:AJ$102,LTA!F$104:AJ$104)</f>
        <v>127.57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133.37</v>
      </c>
      <c r="AB91" s="117">
        <f>-STOA!O91</f>
        <v>0</v>
      </c>
      <c r="AC91">
        <f t="shared" si="3"/>
        <v>11.467282773244394</v>
      </c>
      <c r="AD91">
        <f t="shared" si="4"/>
        <v>1201.233516629665</v>
      </c>
      <c r="AE91">
        <f>'IDT-1'!C91</f>
        <v>-65</v>
      </c>
      <c r="AF91" s="26"/>
      <c r="AG91">
        <f t="shared" si="5"/>
        <v>1136.233516629665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7.9976885293267843</v>
      </c>
      <c r="F92">
        <f>GT_Spot!Q92</f>
        <v>0</v>
      </c>
      <c r="G92">
        <f>PPCL_NG!Q92</f>
        <v>25.07</v>
      </c>
      <c r="H92">
        <f>PPCL_Spot!Q92</f>
        <v>0</v>
      </c>
      <c r="I92">
        <f>Bawana_NG!Q92</f>
        <v>56.70000000000001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791.25469884166125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53.5</v>
      </c>
      <c r="U92" s="78">
        <f>SUMPRODUCT(LTA!F92:AJ92,LTA!F$102:AJ$102,LTA!F$104:AJ$104)</f>
        <v>123.94999999999999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133.37</v>
      </c>
      <c r="AB92" s="117">
        <f>-STOA!O92</f>
        <v>0</v>
      </c>
      <c r="AC92">
        <f t="shared" si="3"/>
        <v>11.434898773244397</v>
      </c>
      <c r="AD92">
        <f t="shared" si="4"/>
        <v>1197.5859006296653</v>
      </c>
      <c r="AE92">
        <f>'IDT-1'!C92</f>
        <v>-35</v>
      </c>
      <c r="AF92" s="26"/>
      <c r="AG92">
        <f t="shared" si="5"/>
        <v>1162.5859006296653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7.9976885293267843</v>
      </c>
      <c r="F93">
        <f>GT_Spot!Q93</f>
        <v>0</v>
      </c>
      <c r="G93">
        <f>PPCL_NG!Q93</f>
        <v>25.07</v>
      </c>
      <c r="H93">
        <f>PPCL_Spot!Q93</f>
        <v>0</v>
      </c>
      <c r="I93">
        <f>Bawana_NG!Q93</f>
        <v>56.70000000000001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791.2895735422203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52.59</v>
      </c>
      <c r="U93" s="78">
        <f>SUMPRODUCT(LTA!F93:AJ93,LTA!F$102:AJ$102,LTA!F$104:AJ$104)</f>
        <v>123.63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133.37</v>
      </c>
      <c r="AB93" s="117">
        <f>-STOA!O93</f>
        <v>0</v>
      </c>
      <c r="AC93">
        <f t="shared" si="3"/>
        <v>11.735116133886148</v>
      </c>
      <c r="AD93">
        <f t="shared" si="4"/>
        <v>1161.0905579695823</v>
      </c>
      <c r="AE93">
        <f>'IDT-1'!C93</f>
        <v>-10</v>
      </c>
      <c r="AF93" s="26"/>
      <c r="AG93">
        <f t="shared" si="5"/>
        <v>1151.0905579695823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7.9976885293267843</v>
      </c>
      <c r="F94">
        <f>GT_Spot!Q94</f>
        <v>0</v>
      </c>
      <c r="G94">
        <f>PPCL_NG!Q94</f>
        <v>25.07</v>
      </c>
      <c r="H94">
        <f>PPCL_Spot!Q94</f>
        <v>0</v>
      </c>
      <c r="I94">
        <f>Bawana_NG!Q94</f>
        <v>56.70000000000001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784.45479906419223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48.16</v>
      </c>
      <c r="U94" s="78">
        <f>SUMPRODUCT(LTA!F94:AJ94,LTA!F$102:AJ$102,LTA!F$104:AJ$104)</f>
        <v>123.62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133.37</v>
      </c>
      <c r="AB94" s="117">
        <f>-STOA!O94</f>
        <v>0</v>
      </c>
      <c r="AC94">
        <f t="shared" si="3"/>
        <v>11.458335568035594</v>
      </c>
      <c r="AD94">
        <f t="shared" si="4"/>
        <v>1170.0925640574046</v>
      </c>
      <c r="AE94">
        <f>'IDT-1'!C94</f>
        <v>0</v>
      </c>
      <c r="AF94" s="26"/>
      <c r="AG94">
        <f t="shared" si="5"/>
        <v>1170.0925640574046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7.9976885293267843</v>
      </c>
      <c r="F95">
        <f>GT_Spot!Q95</f>
        <v>0</v>
      </c>
      <c r="G95">
        <f>PPCL_NG!Q95</f>
        <v>25.07</v>
      </c>
      <c r="H95">
        <f>PPCL_Spot!Q95</f>
        <v>0</v>
      </c>
      <c r="I95">
        <f>Bawana_NG!Q95</f>
        <v>56.70000000000001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778.520892082871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48.39</v>
      </c>
      <c r="U95" s="78">
        <f>SUMPRODUCT(LTA!F95:AJ95,LTA!F$102:AJ$102,LTA!F$104:AJ$104)</f>
        <v>123.59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133.37</v>
      </c>
      <c r="AB95" s="117">
        <f>-STOA!O95</f>
        <v>0</v>
      </c>
      <c r="AC95">
        <f t="shared" si="3"/>
        <v>11.380294548988992</v>
      </c>
      <c r="AD95">
        <f t="shared" si="4"/>
        <v>1171.3466980951303</v>
      </c>
      <c r="AE95">
        <f>'IDT-1'!C95</f>
        <v>0</v>
      </c>
      <c r="AF95" s="26"/>
      <c r="AG95">
        <f t="shared" si="5"/>
        <v>1171.3466980951303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-55</v>
      </c>
      <c r="AM95" s="75">
        <f>RTM_PXI!I95</f>
        <v>0</v>
      </c>
      <c r="AN95" s="75">
        <f>RTM_PXI!O95</f>
        <v>0</v>
      </c>
      <c r="AO95" s="192">
        <f>GDAM_IEX!I95</f>
        <v>1.91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7.9976885293267843</v>
      </c>
      <c r="F96">
        <f>GT_Spot!Q96</f>
        <v>0</v>
      </c>
      <c r="G96">
        <f>PPCL_NG!Q96</f>
        <v>25.07</v>
      </c>
      <c r="H96">
        <f>PPCL_Spot!Q96</f>
        <v>0</v>
      </c>
      <c r="I96">
        <f>Bawana_NG!Q96</f>
        <v>56.70000000000001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778.520892082871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48.7</v>
      </c>
      <c r="U96" s="78">
        <f>SUMPRODUCT(LTA!F96:AJ96,LTA!F$102:AJ$102,LTA!F$104:AJ$104)</f>
        <v>122.64999999999999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133.37</v>
      </c>
      <c r="AB96" s="117">
        <f>-STOA!O96</f>
        <v>0</v>
      </c>
      <c r="AC96">
        <f t="shared" si="3"/>
        <v>11.265250636156066</v>
      </c>
      <c r="AD96">
        <f t="shared" si="4"/>
        <v>1188.5217420079634</v>
      </c>
      <c r="AE96">
        <f>'IDT-1'!C96</f>
        <v>0</v>
      </c>
      <c r="AF96" s="26"/>
      <c r="AG96">
        <f t="shared" si="5"/>
        <v>1188.5217420079634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-40</v>
      </c>
      <c r="AM96" s="75">
        <f>RTM_PXI!I96</f>
        <v>0</v>
      </c>
      <c r="AN96" s="75">
        <f>RTM_PXI!O96</f>
        <v>0</v>
      </c>
      <c r="AO96" s="192">
        <f>GDAM_IEX!I96</f>
        <v>4.5999999999999996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7.9976885293267843</v>
      </c>
      <c r="F97">
        <f>GT_Spot!Q97</f>
        <v>0</v>
      </c>
      <c r="G97">
        <f>PPCL_NG!Q97</f>
        <v>25.07</v>
      </c>
      <c r="H97">
        <f>PPCL_Spot!Q97</f>
        <v>0</v>
      </c>
      <c r="I97">
        <f>Bawana_NG!Q97</f>
        <v>56.70000000000001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765.90946302845668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49.11</v>
      </c>
      <c r="U97" s="78">
        <f>SUMPRODUCT(LTA!F97:AJ97,LTA!F$102:AJ$102,LTA!F$104:AJ$104)</f>
        <v>121.64999999999999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133.37</v>
      </c>
      <c r="AB97" s="117">
        <f>-STOA!O97</f>
        <v>0</v>
      </c>
      <c r="AC97">
        <f t="shared" si="3"/>
        <v>11.07771091277746</v>
      </c>
      <c r="AD97">
        <f t="shared" si="4"/>
        <v>1185.4778526769276</v>
      </c>
      <c r="AE97">
        <f>'IDT-1'!C97</f>
        <v>0</v>
      </c>
      <c r="AF97" s="26"/>
      <c r="AG97">
        <f t="shared" si="5"/>
        <v>1185.4778526769276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-31</v>
      </c>
      <c r="AM97" s="75">
        <f>RTM_PXI!I97</f>
        <v>0</v>
      </c>
      <c r="AN97" s="75">
        <f>RTM_PXI!O97</f>
        <v>0</v>
      </c>
      <c r="AO97" s="192">
        <f>GDAM_IEX!I97</f>
        <v>5.57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7.9976885293267843</v>
      </c>
      <c r="F98">
        <f>GT_Spot!Q98</f>
        <v>0</v>
      </c>
      <c r="G98">
        <f>PPCL_NG!Q98</f>
        <v>25.07</v>
      </c>
      <c r="H98">
        <f>PPCL_Spot!Q98</f>
        <v>0</v>
      </c>
      <c r="I98">
        <f>Bawana_NG!Q98</f>
        <v>56.70000000000001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758.7721391148566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48.92</v>
      </c>
      <c r="U98" s="78">
        <f>SUMPRODUCT(LTA!F98:AJ98,LTA!F$102:AJ$102,LTA!F$104:AJ$104)</f>
        <v>121.57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133.37</v>
      </c>
      <c r="AB98" s="117">
        <f>-STOA!O98</f>
        <v>0</v>
      </c>
      <c r="AC98">
        <f t="shared" si="3"/>
        <v>11.028962717382168</v>
      </c>
      <c r="AD98">
        <f t="shared" si="4"/>
        <v>1175.9692769587225</v>
      </c>
      <c r="AE98">
        <f>'IDT-1'!C98</f>
        <v>0</v>
      </c>
      <c r="AF98" s="26"/>
      <c r="AG98">
        <f t="shared" si="5"/>
        <v>1175.9692769587225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-33</v>
      </c>
      <c r="AM98" s="75">
        <f>RTM_PXI!I98</f>
        <v>0</v>
      </c>
      <c r="AN98" s="75">
        <f>RTM_PXI!O98</f>
        <v>0</v>
      </c>
      <c r="AO98" s="192">
        <f>GDAM_IEX!I98</f>
        <v>5.42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0.14219635000000003</v>
      </c>
      <c r="E99">
        <f t="shared" si="6"/>
        <v>0.14808930053700997</v>
      </c>
      <c r="F99">
        <f t="shared" si="6"/>
        <v>0</v>
      </c>
      <c r="G99">
        <f t="shared" si="6"/>
        <v>0.59023952069411045</v>
      </c>
      <c r="H99">
        <f t="shared" si="6"/>
        <v>0</v>
      </c>
      <c r="I99">
        <f t="shared" si="6"/>
        <v>1.2866989278966441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16.652121630591189</v>
      </c>
      <c r="P99" s="77">
        <f t="shared" si="6"/>
        <v>0.69999950350387263</v>
      </c>
      <c r="Q99" s="77">
        <f t="shared" si="6"/>
        <v>0.4429290845124359</v>
      </c>
      <c r="R99" s="80">
        <f t="shared" si="6"/>
        <v>0.29321499999999978</v>
      </c>
      <c r="S99" s="80">
        <f t="shared" si="6"/>
        <v>0</v>
      </c>
      <c r="T99" s="78">
        <f t="shared" si="6"/>
        <v>2.8965124999999996</v>
      </c>
      <c r="U99" s="78">
        <f t="shared" si="6"/>
        <v>2.8844150000000002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-2.6302500000000002</v>
      </c>
      <c r="AA99" s="117">
        <f t="shared" si="6"/>
        <v>2.6562450000000015</v>
      </c>
      <c r="AB99" s="117">
        <f t="shared" si="6"/>
        <v>-0.26</v>
      </c>
      <c r="AC99">
        <f t="shared" si="6"/>
        <v>0.28571739598799939</v>
      </c>
      <c r="AD99">
        <f t="shared" si="6"/>
        <v>25.219396921747265</v>
      </c>
      <c r="AE99">
        <f t="shared" si="6"/>
        <v>-0.1087775</v>
      </c>
      <c r="AG99">
        <f t="shared" si="6"/>
        <v>25.11061942174727</v>
      </c>
      <c r="AI99">
        <f t="shared" si="6"/>
        <v>0</v>
      </c>
      <c r="AJ99">
        <f t="shared" si="6"/>
        <v>0</v>
      </c>
      <c r="AK99">
        <f t="shared" si="6"/>
        <v>0.25601750000000001</v>
      </c>
      <c r="AL99">
        <f t="shared" si="6"/>
        <v>-0.57574999999999998</v>
      </c>
      <c r="AM99">
        <f t="shared" si="6"/>
        <v>0</v>
      </c>
      <c r="AN99">
        <f t="shared" si="6"/>
        <v>0</v>
      </c>
      <c r="AO99">
        <f t="shared" si="6"/>
        <v>2.2435E-2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45064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6.9207000000000001</v>
      </c>
      <c r="E3">
        <f>GT_NG!T3</f>
        <v>18.805798440658393</v>
      </c>
      <c r="F3">
        <f>GT_Spot!T3</f>
        <v>0</v>
      </c>
      <c r="G3">
        <f>PPCL_NG!T3</f>
        <v>39.69</v>
      </c>
      <c r="H3">
        <f>PPCL_Spot!T3</f>
        <v>0</v>
      </c>
      <c r="I3">
        <f>Bawana_NG!T3</f>
        <v>52.327500000000001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801.93577188614631</v>
      </c>
      <c r="P3" s="77">
        <v>37.412870626151012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444.93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18.38</v>
      </c>
      <c r="Z3" s="75">
        <f>IEX!P3</f>
        <v>0</v>
      </c>
      <c r="AA3" s="117">
        <f>STOA!J3</f>
        <v>144.58000000000001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14.721983240386013</v>
      </c>
      <c r="AD3">
        <f>SUM(B3:AB3,AI3:AR3)-AC3</f>
        <v>1658.2306577125698</v>
      </c>
      <c r="AE3">
        <f>'IDT-1'!F3</f>
        <v>0</v>
      </c>
      <c r="AF3" s="26"/>
      <c r="AG3">
        <f>SUM(AD3:AF3)</f>
        <v>1658.2306577125698</v>
      </c>
      <c r="AI3" s="75">
        <f>PXIL!J3</f>
        <v>0</v>
      </c>
      <c r="AJ3" s="75">
        <f>PXIL!P3</f>
        <v>0</v>
      </c>
      <c r="AK3" s="75">
        <f>RTM_IEX!J3</f>
        <v>81.319999999999993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6.9207000000000001</v>
      </c>
      <c r="E4">
        <f>GT_NG!T4</f>
        <v>19.003522956973725</v>
      </c>
      <c r="F4">
        <f>GT_Spot!T4</f>
        <v>0</v>
      </c>
      <c r="G4">
        <f>PPCL_NG!T4</f>
        <v>39.69</v>
      </c>
      <c r="H4">
        <f>PPCL_Spot!T4</f>
        <v>0</v>
      </c>
      <c r="I4">
        <f>Bawana_NG!T4</f>
        <v>69.77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800.46962144785618</v>
      </c>
      <c r="P4" s="77">
        <v>37.412870626151012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445.06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18.600000000000001</v>
      </c>
      <c r="Z4" s="75">
        <f>IEX!P4</f>
        <v>0</v>
      </c>
      <c r="AA4" s="117">
        <f>STOA!J4</f>
        <v>144.58000000000001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14.694299092272633</v>
      </c>
      <c r="AD4">
        <f t="shared" ref="AD4:AD67" si="1">SUM(B4:AB4,AI4:AR4)-AC4</f>
        <v>1655.1124159387084</v>
      </c>
      <c r="AE4">
        <f>'IDT-1'!F4</f>
        <v>0</v>
      </c>
      <c r="AF4" s="26"/>
      <c r="AG4">
        <f t="shared" ref="AG4:AG67" si="2">SUM(AD4:AF4)</f>
        <v>1655.1124159387084</v>
      </c>
      <c r="AI4" s="75">
        <f>PXIL!J4</f>
        <v>0</v>
      </c>
      <c r="AJ4" s="75">
        <f>PXIL!P4</f>
        <v>0</v>
      </c>
      <c r="AK4" s="75">
        <f>RTM_IEX!J4</f>
        <v>61.65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6.9207000000000001</v>
      </c>
      <c r="E5">
        <f>GT_NG!T5</f>
        <v>19.003522956973725</v>
      </c>
      <c r="F5">
        <f>GT_Spot!T5</f>
        <v>0</v>
      </c>
      <c r="G5">
        <f>PPCL_NG!T5</f>
        <v>39.69</v>
      </c>
      <c r="H5">
        <f>PPCL_Spot!T5</f>
        <v>0</v>
      </c>
      <c r="I5">
        <f>Bawana_NG!T5</f>
        <v>69.77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771.64439395880572</v>
      </c>
      <c r="P5" s="77">
        <v>37.412870626151012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444.98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20.170000000000002</v>
      </c>
      <c r="Z5" s="75">
        <f>IEX!P5</f>
        <v>0</v>
      </c>
      <c r="AA5" s="117">
        <f>STOA!J5</f>
        <v>144.58000000000001</v>
      </c>
      <c r="AB5" s="117">
        <f>-STOA!P5</f>
        <v>0</v>
      </c>
      <c r="AC5">
        <f t="shared" si="0"/>
        <v>14.372525090368988</v>
      </c>
      <c r="AD5">
        <f t="shared" si="1"/>
        <v>1618.8689624515614</v>
      </c>
      <c r="AE5">
        <f>'IDT-1'!F5</f>
        <v>0</v>
      </c>
      <c r="AF5" s="26"/>
      <c r="AG5">
        <f t="shared" si="2"/>
        <v>1618.8689624515614</v>
      </c>
      <c r="AI5" s="75">
        <f>PXIL!J5</f>
        <v>0</v>
      </c>
      <c r="AJ5" s="75">
        <f>PXIL!P5</f>
        <v>0</v>
      </c>
      <c r="AK5" s="75">
        <f>RTM_IEX!J5</f>
        <v>52.42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6.9207000000000001</v>
      </c>
      <c r="E6">
        <f>GT_NG!T6</f>
        <v>19.003522956973725</v>
      </c>
      <c r="F6">
        <f>GT_Spot!T6</f>
        <v>0</v>
      </c>
      <c r="G6">
        <f>PPCL_NG!T6</f>
        <v>39.69</v>
      </c>
      <c r="H6">
        <f>PPCL_Spot!T6</f>
        <v>0</v>
      </c>
      <c r="I6">
        <f>Bawana_NG!T6</f>
        <v>69.77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765.77714102238178</v>
      </c>
      <c r="P6" s="77">
        <v>37.412870626151012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445.04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11.78</v>
      </c>
      <c r="Z6" s="75">
        <f>IEX!P6</f>
        <v>0</v>
      </c>
      <c r="AA6" s="117">
        <f>STOA!J6</f>
        <v>144.58000000000001</v>
      </c>
      <c r="AB6" s="117">
        <f>-STOA!P6</f>
        <v>0</v>
      </c>
      <c r="AC6">
        <f t="shared" si="0"/>
        <v>14.157565264528458</v>
      </c>
      <c r="AD6">
        <f t="shared" si="1"/>
        <v>1594.6566693409779</v>
      </c>
      <c r="AE6">
        <f>'IDT-1'!F6</f>
        <v>4.577</v>
      </c>
      <c r="AF6" s="26"/>
      <c r="AG6">
        <f t="shared" si="2"/>
        <v>1599.2336693409779</v>
      </c>
      <c r="AI6" s="75">
        <f>PXIL!J6</f>
        <v>0</v>
      </c>
      <c r="AJ6" s="75">
        <f>PXIL!P6</f>
        <v>0</v>
      </c>
      <c r="AK6" s="75">
        <f>RTM_IEX!J6</f>
        <v>42.19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7.6729499999999993</v>
      </c>
      <c r="E7">
        <f>GT_NG!T7</f>
        <v>19.003522956973725</v>
      </c>
      <c r="F7">
        <f>GT_Spot!T7</f>
        <v>0</v>
      </c>
      <c r="G7">
        <f>PPCL_NG!T7</f>
        <v>39.69</v>
      </c>
      <c r="H7">
        <f>PPCL_Spot!T7</f>
        <v>0</v>
      </c>
      <c r="I7">
        <f>Bawana_NG!T7</f>
        <v>70.78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756.16291934112269</v>
      </c>
      <c r="P7" s="77">
        <v>37.412870626151012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444.93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7.55</v>
      </c>
      <c r="Z7" s="75">
        <f>IEX!P7</f>
        <v>0</v>
      </c>
      <c r="AA7" s="117">
        <f>STOA!J7</f>
        <v>144.49</v>
      </c>
      <c r="AB7" s="117">
        <f>-STOA!P7</f>
        <v>0</v>
      </c>
      <c r="AC7">
        <f t="shared" si="0"/>
        <v>14.000555913733379</v>
      </c>
      <c r="AD7">
        <f t="shared" si="1"/>
        <v>1576.9717070105141</v>
      </c>
      <c r="AE7">
        <f>'IDT-1'!F7</f>
        <v>13.73</v>
      </c>
      <c r="AF7" s="26"/>
      <c r="AG7">
        <f t="shared" si="2"/>
        <v>1590.7017070105142</v>
      </c>
      <c r="AI7" s="75">
        <f>PXIL!J7</f>
        <v>0</v>
      </c>
      <c r="AJ7" s="75">
        <f>PXIL!P7</f>
        <v>0</v>
      </c>
      <c r="AK7" s="75">
        <f>RTM_IEX!J7</f>
        <v>36.630000000000003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7.6729499999999993</v>
      </c>
      <c r="E8">
        <f>GT_NG!T8</f>
        <v>19.003522956973725</v>
      </c>
      <c r="F8">
        <f>GT_Spot!T8</f>
        <v>0</v>
      </c>
      <c r="G8">
        <f>PPCL_NG!T8</f>
        <v>38.92</v>
      </c>
      <c r="H8">
        <f>PPCL_Spot!T8</f>
        <v>0</v>
      </c>
      <c r="I8">
        <f>Bawana_NG!T8</f>
        <v>70.78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727.8998217938107</v>
      </c>
      <c r="P8" s="77">
        <v>37.412870626151012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444.86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144.49</v>
      </c>
      <c r="AB8" s="117">
        <f>-STOA!P8</f>
        <v>0</v>
      </c>
      <c r="AC8">
        <f t="shared" si="0"/>
        <v>13.749376655317034</v>
      </c>
      <c r="AD8">
        <f t="shared" si="1"/>
        <v>1548.6797887216185</v>
      </c>
      <c r="AE8">
        <f>'IDT-1'!F8</f>
        <v>6.3170000000000002</v>
      </c>
      <c r="AF8" s="26"/>
      <c r="AG8">
        <f t="shared" si="2"/>
        <v>1554.9967887216185</v>
      </c>
      <c r="AI8" s="75">
        <f>PXIL!J8</f>
        <v>0</v>
      </c>
      <c r="AJ8" s="75">
        <f>PXIL!P8</f>
        <v>0</v>
      </c>
      <c r="AK8" s="75">
        <f>RTM_IEX!J8</f>
        <v>44.74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7.6729499999999993</v>
      </c>
      <c r="E9">
        <f>GT_NG!T9</f>
        <v>19.003522956973725</v>
      </c>
      <c r="F9">
        <f>GT_Spot!T9</f>
        <v>0</v>
      </c>
      <c r="G9">
        <f>PPCL_NG!T9</f>
        <v>38.92</v>
      </c>
      <c r="H9">
        <f>PPCL_Spot!T9</f>
        <v>0</v>
      </c>
      <c r="I9">
        <f>Bawana_NG!T9</f>
        <v>70.78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705.52944693592133</v>
      </c>
      <c r="P9" s="77">
        <v>37.412870626151012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444.81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144.49</v>
      </c>
      <c r="AB9" s="117">
        <f>-STOA!P9</f>
        <v>0</v>
      </c>
      <c r="AC9">
        <f t="shared" si="0"/>
        <v>13.51349045745542</v>
      </c>
      <c r="AD9">
        <f t="shared" si="1"/>
        <v>1441.7553000615908</v>
      </c>
      <c r="AE9">
        <f>'IDT-1'!F9</f>
        <v>-6.2320000000000002</v>
      </c>
      <c r="AF9" s="26"/>
      <c r="AG9">
        <f t="shared" si="2"/>
        <v>1435.5233000615908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7.6729499999999993</v>
      </c>
      <c r="E10">
        <f>GT_NG!T10</f>
        <v>10.376171154555516</v>
      </c>
      <c r="F10">
        <f>GT_Spot!T10</f>
        <v>0</v>
      </c>
      <c r="G10">
        <f>PPCL_NG!T10</f>
        <v>28.91807212852477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717.54317586447416</v>
      </c>
      <c r="P10" s="77">
        <v>37.412870626151012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444.91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144.49</v>
      </c>
      <c r="AB10" s="117">
        <f>-STOA!P10</f>
        <v>0</v>
      </c>
      <c r="AC10">
        <f t="shared" si="0"/>
        <v>13.223816422841541</v>
      </c>
      <c r="AD10">
        <f t="shared" si="1"/>
        <v>1459.3494233508641</v>
      </c>
      <c r="AE10">
        <f>'IDT-1'!F10</f>
        <v>-27.792000000000002</v>
      </c>
      <c r="AF10" s="26"/>
      <c r="AG10">
        <f t="shared" si="2"/>
        <v>1431.5574233508642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7.6729499999999993</v>
      </c>
      <c r="E11">
        <f>GT_NG!T11</f>
        <v>10.376171154555516</v>
      </c>
      <c r="F11">
        <f>GT_Spot!T11</f>
        <v>0</v>
      </c>
      <c r="G11">
        <f>PPCL_NG!T11</f>
        <v>28.91807212852477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735.82172723758913</v>
      </c>
      <c r="P11" s="77">
        <v>37.412870626151012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442.89000000000004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-28</v>
      </c>
      <c r="AA11" s="117">
        <f>STOA!J11</f>
        <v>144.49</v>
      </c>
      <c r="AB11" s="117">
        <f>-STOA!P11</f>
        <v>0</v>
      </c>
      <c r="AC11">
        <f t="shared" si="0"/>
        <v>14.281338809711068</v>
      </c>
      <c r="AD11">
        <f t="shared" si="1"/>
        <v>1371.5504523371094</v>
      </c>
      <c r="AE11">
        <f>'IDT-1'!F11</f>
        <v>-21.335999999999999</v>
      </c>
      <c r="AF11" s="26"/>
      <c r="AG11">
        <f t="shared" si="2"/>
        <v>1350.2144523371094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7.6729499999999993</v>
      </c>
      <c r="E12">
        <f>GT_NG!T12</f>
        <v>10.376171154555516</v>
      </c>
      <c r="F12">
        <f>GT_Spot!T12</f>
        <v>0</v>
      </c>
      <c r="G12">
        <f>PPCL_NG!T12</f>
        <v>29.69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739.14235897648905</v>
      </c>
      <c r="P12" s="77">
        <v>37.412870626151012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443.3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-73</v>
      </c>
      <c r="AA12" s="117">
        <f>STOA!J12</f>
        <v>144.49</v>
      </c>
      <c r="AB12" s="117">
        <f>-STOA!P12</f>
        <v>0</v>
      </c>
      <c r="AC12">
        <f t="shared" si="0"/>
        <v>14.542914522337254</v>
      </c>
      <c r="AD12">
        <f t="shared" si="1"/>
        <v>1350.7914362348583</v>
      </c>
      <c r="AE12">
        <f>'IDT-1'!F12</f>
        <v>0</v>
      </c>
      <c r="AF12" s="26"/>
      <c r="AG12">
        <f t="shared" si="2"/>
        <v>1350.7914362348583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7.6729499999999993</v>
      </c>
      <c r="E13">
        <f>GT_NG!T13</f>
        <v>7.6257562662057046</v>
      </c>
      <c r="F13">
        <f>GT_Spot!T13</f>
        <v>0</v>
      </c>
      <c r="G13">
        <f>PPCL_NG!T13</f>
        <v>28.92</v>
      </c>
      <c r="H13">
        <f>PPCL_Spot!T13</f>
        <v>0</v>
      </c>
      <c r="I13">
        <f>Bawana_NG!T13</f>
        <v>55.033553592394966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732.06853368021916</v>
      </c>
      <c r="P13" s="77">
        <v>37.412870626151012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443.79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-100</v>
      </c>
      <c r="AA13" s="117">
        <f>STOA!J13</f>
        <v>144.49</v>
      </c>
      <c r="AB13" s="117">
        <f>-STOA!P13</f>
        <v>0</v>
      </c>
      <c r="AC13">
        <f t="shared" si="0"/>
        <v>14.343568735370066</v>
      </c>
      <c r="AD13">
        <f t="shared" si="1"/>
        <v>1324.3200954296008</v>
      </c>
      <c r="AE13">
        <f>'IDT-1'!F13</f>
        <v>0</v>
      </c>
      <c r="AF13" s="26"/>
      <c r="AG13">
        <f t="shared" si="2"/>
        <v>1324.3200954296008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7.6729499999999993</v>
      </c>
      <c r="E14">
        <f>GT_NG!T14</f>
        <v>7.6257562662057046</v>
      </c>
      <c r="F14">
        <f>GT_Spot!T14</f>
        <v>0</v>
      </c>
      <c r="G14">
        <f>PPCL_NG!T14</f>
        <v>28.92</v>
      </c>
      <c r="H14">
        <f>PPCL_Spot!T14</f>
        <v>0</v>
      </c>
      <c r="I14">
        <f>Bawana_NG!T14</f>
        <v>55.033553592394966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716.43742134446791</v>
      </c>
      <c r="P14" s="77">
        <v>37.412870626151012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444.36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-128</v>
      </c>
      <c r="AA14" s="117">
        <f>STOA!J14</f>
        <v>144.49</v>
      </c>
      <c r="AB14" s="117">
        <f>-STOA!P14</f>
        <v>0</v>
      </c>
      <c r="AC14">
        <f t="shared" si="0"/>
        <v>14.459618517436924</v>
      </c>
      <c r="AD14">
        <f t="shared" si="1"/>
        <v>1281.1429333117828</v>
      </c>
      <c r="AE14">
        <f>'IDT-1'!F14</f>
        <v>0</v>
      </c>
      <c r="AF14" s="26"/>
      <c r="AG14">
        <f t="shared" si="2"/>
        <v>1281.1429333117828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7.6729499999999993</v>
      </c>
      <c r="E15">
        <f>GT_NG!T15</f>
        <v>10.376171154555516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55.033553592394966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709.72638574826624</v>
      </c>
      <c r="P15" s="77">
        <v>38.843655873493979</v>
      </c>
      <c r="Q15" s="77">
        <v>26.650000000000002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444.2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-153</v>
      </c>
      <c r="AA15" s="117">
        <f>STOA!J15</f>
        <v>144.4</v>
      </c>
      <c r="AB15" s="117">
        <f>-STOA!P15</f>
        <v>0</v>
      </c>
      <c r="AC15">
        <f t="shared" si="0"/>
        <v>14.663885153439329</v>
      </c>
      <c r="AD15">
        <f t="shared" si="1"/>
        <v>1253.9288312152714</v>
      </c>
      <c r="AE15">
        <f>'IDT-1'!F15</f>
        <v>0</v>
      </c>
      <c r="AF15" s="26"/>
      <c r="AG15">
        <f t="shared" si="2"/>
        <v>1253.9288312152714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7.6729499999999993</v>
      </c>
      <c r="E16">
        <f>GT_NG!T16</f>
        <v>10.376171154555516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55.033553592394966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708.78837514151735</v>
      </c>
      <c r="P16" s="77">
        <v>37.415876129601067</v>
      </c>
      <c r="Q16" s="77">
        <v>26.650000000000002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444.15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-172</v>
      </c>
      <c r="AA16" s="117">
        <f>STOA!J16</f>
        <v>144.4</v>
      </c>
      <c r="AB16" s="117">
        <f>-STOA!P16</f>
        <v>0</v>
      </c>
      <c r="AC16">
        <f t="shared" si="0"/>
        <v>14.72252934605344</v>
      </c>
      <c r="AD16">
        <f t="shared" si="1"/>
        <v>1242.4543966720155</v>
      </c>
      <c r="AE16">
        <f>'IDT-1'!F16</f>
        <v>0</v>
      </c>
      <c r="AF16" s="26"/>
      <c r="AG16">
        <f t="shared" si="2"/>
        <v>1242.4543966720155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7.6729499999999993</v>
      </c>
      <c r="E17">
        <f>GT_NG!T17</f>
        <v>10.376178203240059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55.033553592394966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709.1672907458418</v>
      </c>
      <c r="P17" s="77">
        <v>37.415876129601067</v>
      </c>
      <c r="Q17" s="77">
        <v>26.650000000000002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444.16999999999996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-190</v>
      </c>
      <c r="AA17" s="117">
        <f>STOA!J17</f>
        <v>144.4</v>
      </c>
      <c r="AB17" s="117">
        <f>-STOA!P17</f>
        <v>0</v>
      </c>
      <c r="AC17">
        <f t="shared" si="0"/>
        <v>15.285361899298222</v>
      </c>
      <c r="AD17">
        <f t="shared" si="1"/>
        <v>1179.2904867717796</v>
      </c>
      <c r="AE17">
        <f>'IDT-1'!F17</f>
        <v>0</v>
      </c>
      <c r="AF17" s="26"/>
      <c r="AG17">
        <f t="shared" si="2"/>
        <v>1179.2904867717796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7.6729499999999993</v>
      </c>
      <c r="E18">
        <f>GT_NG!T18</f>
        <v>10.376178203240059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55.033553592394966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706.98108402486446</v>
      </c>
      <c r="P18" s="77">
        <v>37.415876129601067</v>
      </c>
      <c r="Q18" s="77">
        <v>26.650000000000002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444.08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-207</v>
      </c>
      <c r="AA18" s="117">
        <f>STOA!J18</f>
        <v>144.4</v>
      </c>
      <c r="AB18" s="117">
        <f>-STOA!P18</f>
        <v>0</v>
      </c>
      <c r="AC18">
        <f t="shared" si="0"/>
        <v>15.238696897587035</v>
      </c>
      <c r="AD18">
        <f t="shared" si="1"/>
        <v>1180.0609450525135</v>
      </c>
      <c r="AE18">
        <f>'IDT-1'!F18</f>
        <v>0</v>
      </c>
      <c r="AF18" s="26"/>
      <c r="AG18">
        <f t="shared" si="2"/>
        <v>1180.0609450525135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7.6729499999999993</v>
      </c>
      <c r="E19">
        <f>GT_NG!T19</f>
        <v>10.376178203240059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55.033553592394966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721.82314688201313</v>
      </c>
      <c r="P19" s="77">
        <v>37.415876129601067</v>
      </c>
      <c r="Q19" s="77">
        <v>26.650000000000002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444.15999999999997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-222</v>
      </c>
      <c r="AA19" s="117">
        <f>STOA!J19</f>
        <v>144.30000000000001</v>
      </c>
      <c r="AB19" s="117">
        <f>-STOA!P19</f>
        <v>0</v>
      </c>
      <c r="AC19">
        <f t="shared" si="0"/>
        <v>15.413521688340921</v>
      </c>
      <c r="AD19">
        <f t="shared" si="1"/>
        <v>1189.7081831189082</v>
      </c>
      <c r="AE19">
        <f>'IDT-1'!F19</f>
        <v>0</v>
      </c>
      <c r="AF19" s="26"/>
      <c r="AG19">
        <f t="shared" si="2"/>
        <v>1189.7081831189082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7.6729499999999993</v>
      </c>
      <c r="E20">
        <f>GT_NG!T20</f>
        <v>10.376171154555516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55.033553592394966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722.76375257678535</v>
      </c>
      <c r="P20" s="77">
        <v>37.415876129601067</v>
      </c>
      <c r="Q20" s="77">
        <v>26.650000000000002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444.21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-235</v>
      </c>
      <c r="AA20" s="117">
        <f>STOA!J20</f>
        <v>144.30000000000001</v>
      </c>
      <c r="AB20" s="117">
        <f>-STOA!P20</f>
        <v>0</v>
      </c>
      <c r="AC20">
        <f t="shared" si="0"/>
        <v>15.537654614215031</v>
      </c>
      <c r="AD20">
        <f t="shared" si="1"/>
        <v>1177.5746488391219</v>
      </c>
      <c r="AE20">
        <f>'IDT-1'!F20</f>
        <v>0</v>
      </c>
      <c r="AF20" s="26"/>
      <c r="AG20">
        <f t="shared" si="2"/>
        <v>1177.5746488391219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7.6729499999999993</v>
      </c>
      <c r="E21">
        <f>GT_NG!T21</f>
        <v>10.376171154555516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55.033553592394966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735.57753841714725</v>
      </c>
      <c r="P21" s="77">
        <v>37.415876129601067</v>
      </c>
      <c r="Q21" s="77">
        <v>26.650000000000002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444.09999999999997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-256</v>
      </c>
      <c r="AA21" s="117">
        <f>STOA!J21</f>
        <v>144.30000000000001</v>
      </c>
      <c r="AB21" s="117">
        <f>-STOA!P21</f>
        <v>0</v>
      </c>
      <c r="AC21">
        <f t="shared" si="0"/>
        <v>15.791497969965341</v>
      </c>
      <c r="AD21">
        <f t="shared" si="1"/>
        <v>1174.0245913237334</v>
      </c>
      <c r="AE21">
        <f>'IDT-1'!F21</f>
        <v>0</v>
      </c>
      <c r="AF21" s="26"/>
      <c r="AG21">
        <f t="shared" si="2"/>
        <v>1174.0245913237334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7.6729499999999993</v>
      </c>
      <c r="E22">
        <f>GT_NG!T22</f>
        <v>10.376171154555516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55.033553592394966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745.08675841116224</v>
      </c>
      <c r="P22" s="77">
        <v>37.415876129601067</v>
      </c>
      <c r="Q22" s="77">
        <v>26.650000000000002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444.17999999999995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-272</v>
      </c>
      <c r="AA22" s="117">
        <f>STOA!J22</f>
        <v>144.30000000000001</v>
      </c>
      <c r="AB22" s="117">
        <f>-STOA!P22</f>
        <v>0</v>
      </c>
      <c r="AC22">
        <f t="shared" si="0"/>
        <v>16.017933146267797</v>
      </c>
      <c r="AD22">
        <f t="shared" si="1"/>
        <v>1167.3873761414459</v>
      </c>
      <c r="AE22">
        <f>'IDT-1'!F22</f>
        <v>0</v>
      </c>
      <c r="AF22" s="26"/>
      <c r="AG22">
        <f t="shared" si="2"/>
        <v>1167.3873761414459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7.6729499999999993</v>
      </c>
      <c r="E23">
        <f>GT_NG!T23</f>
        <v>10.376171154555516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55.033553592394966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758.68294611725798</v>
      </c>
      <c r="P23" s="77">
        <v>37.415876129601067</v>
      </c>
      <c r="Q23" s="77">
        <v>26.650000000000002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441.37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-293</v>
      </c>
      <c r="AA23" s="117">
        <f>STOA!J23</f>
        <v>144.30000000000001</v>
      </c>
      <c r="AB23" s="117">
        <f>-STOA!P23</f>
        <v>0</v>
      </c>
      <c r="AC23">
        <f t="shared" si="0"/>
        <v>16.166120363214613</v>
      </c>
      <c r="AD23">
        <f t="shared" si="1"/>
        <v>1172.025376630595</v>
      </c>
      <c r="AE23">
        <f>'IDT-1'!F23</f>
        <v>0</v>
      </c>
      <c r="AF23" s="26"/>
      <c r="AG23">
        <f t="shared" si="2"/>
        <v>1172.025376630595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7.6729499999999993</v>
      </c>
      <c r="E24">
        <f>GT_NG!T24</f>
        <v>10.376171154555516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55.033553592394966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758.93496945126958</v>
      </c>
      <c r="P24" s="77">
        <v>37.415876129601067</v>
      </c>
      <c r="Q24" s="77">
        <v>26.650000000000002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439.18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-313</v>
      </c>
      <c r="AA24" s="117">
        <f>STOA!J24</f>
        <v>144.30000000000001</v>
      </c>
      <c r="AB24" s="117">
        <f>-STOA!P24</f>
        <v>0</v>
      </c>
      <c r="AC24">
        <f t="shared" si="0"/>
        <v>16.326628718997824</v>
      </c>
      <c r="AD24">
        <f t="shared" si="1"/>
        <v>1149.9268916088233</v>
      </c>
      <c r="AE24">
        <f>'IDT-1'!F24</f>
        <v>0</v>
      </c>
      <c r="AF24" s="26"/>
      <c r="AG24">
        <f t="shared" si="2"/>
        <v>1149.9268916088233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7.6729499999999993</v>
      </c>
      <c r="E25">
        <f>GT_NG!T25</f>
        <v>10.376171154555516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55.033553592394966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758.69110172086141</v>
      </c>
      <c r="P25" s="77">
        <v>37.415876129601067</v>
      </c>
      <c r="Q25" s="77">
        <v>26.650000000000002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437.63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-325</v>
      </c>
      <c r="AA25" s="117">
        <f>STOA!J25</f>
        <v>144.30000000000001</v>
      </c>
      <c r="AB25" s="117">
        <f>-STOA!P25</f>
        <v>0</v>
      </c>
      <c r="AC25">
        <f t="shared" si="0"/>
        <v>16.417380213236573</v>
      </c>
      <c r="AD25">
        <f t="shared" si="1"/>
        <v>1136.0422723841762</v>
      </c>
      <c r="AE25">
        <f>'IDT-1'!F25</f>
        <v>0</v>
      </c>
      <c r="AF25" s="26"/>
      <c r="AG25">
        <f t="shared" si="2"/>
        <v>1136.0422723841762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7.6729499999999993</v>
      </c>
      <c r="E26">
        <f>GT_NG!T26</f>
        <v>10.376171154555516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55.033553592394966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758.29246212696194</v>
      </c>
      <c r="P26" s="77">
        <v>37.415876129601067</v>
      </c>
      <c r="Q26" s="77">
        <v>26.650000000000002</v>
      </c>
      <c r="R26" s="80">
        <v>0</v>
      </c>
      <c r="S26" s="80">
        <v>0</v>
      </c>
      <c r="T26" s="78">
        <f>SUMPRODUCT(LTA!F26:AJ26,LTA!F$101:AJ$101,LTA!F$105:AJ$105)</f>
        <v>0.92</v>
      </c>
      <c r="U26" s="78">
        <f>SUMPRODUCT(LTA!F26:AJ26,LTA!F$102:AJ$102,LTA!F$105:AJ$105)</f>
        <v>440.43999999999994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-337</v>
      </c>
      <c r="AA26" s="117">
        <f>STOA!J26</f>
        <v>144.30000000000001</v>
      </c>
      <c r="AB26" s="117">
        <f>-STOA!P26</f>
        <v>0</v>
      </c>
      <c r="AC26">
        <f t="shared" si="0"/>
        <v>16.553233715076601</v>
      </c>
      <c r="AD26">
        <f t="shared" si="1"/>
        <v>1127.2377792884367</v>
      </c>
      <c r="AE26">
        <f>'IDT-1'!F26</f>
        <v>0</v>
      </c>
      <c r="AF26" s="26"/>
      <c r="AG26">
        <f t="shared" si="2"/>
        <v>1127.2377792884367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7.6729499999999993</v>
      </c>
      <c r="E27">
        <f>GT_NG!T27</f>
        <v>10.376178203240059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56.230000000000004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758.44378430558424</v>
      </c>
      <c r="P27" s="77">
        <v>37.415876129601067</v>
      </c>
      <c r="Q27" s="77">
        <v>26.650000000000002</v>
      </c>
      <c r="R27" s="80">
        <v>6.2</v>
      </c>
      <c r="S27" s="80">
        <v>0</v>
      </c>
      <c r="T27" s="78">
        <f>SUMPRODUCT(LTA!F27:AJ27,LTA!F$101:AJ$101,LTA!F$105:AJ$105)</f>
        <v>3.1999999999999997</v>
      </c>
      <c r="U27" s="78">
        <f>SUMPRODUCT(LTA!F27:AJ27,LTA!F$102:AJ$102,LTA!F$105:AJ$105)</f>
        <v>445.72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-343</v>
      </c>
      <c r="AA27" s="117">
        <f>STOA!J27</f>
        <v>144.22</v>
      </c>
      <c r="AB27" s="117">
        <f>-STOA!P27</f>
        <v>0</v>
      </c>
      <c r="AC27">
        <f t="shared" si="0"/>
        <v>16.916309456240906</v>
      </c>
      <c r="AD27">
        <f t="shared" si="1"/>
        <v>1115.9024791821846</v>
      </c>
      <c r="AE27">
        <f>'IDT-1'!F27</f>
        <v>0</v>
      </c>
      <c r="AF27" s="26"/>
      <c r="AG27">
        <f t="shared" si="2"/>
        <v>1115.9024791821846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7.6729499999999993</v>
      </c>
      <c r="E28">
        <f>GT_NG!T28</f>
        <v>10.376178203240059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56.230000000000004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758.44389396499002</v>
      </c>
      <c r="P28" s="77">
        <v>37.415876129601067</v>
      </c>
      <c r="Q28" s="77">
        <v>26.650000000000002</v>
      </c>
      <c r="R28" s="80">
        <v>10.49</v>
      </c>
      <c r="S28" s="80">
        <v>0</v>
      </c>
      <c r="T28" s="78">
        <f>SUMPRODUCT(LTA!F28:AJ28,LTA!F$101:AJ$101,LTA!F$105:AJ$105)</f>
        <v>6.4</v>
      </c>
      <c r="U28" s="78">
        <f>SUMPRODUCT(LTA!F28:AJ28,LTA!F$102:AJ$102,LTA!F$105:AJ$105)</f>
        <v>451.08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-364</v>
      </c>
      <c r="AA28" s="117">
        <f>STOA!J28</f>
        <v>144.22</v>
      </c>
      <c r="AB28" s="117">
        <f>-STOA!P28</f>
        <v>0</v>
      </c>
      <c r="AC28">
        <f t="shared" si="0"/>
        <v>17.03826854876587</v>
      </c>
      <c r="AD28">
        <f t="shared" si="1"/>
        <v>1127.6306297490653</v>
      </c>
      <c r="AE28">
        <f>'IDT-1'!F28</f>
        <v>0</v>
      </c>
      <c r="AF28" s="26"/>
      <c r="AG28">
        <f t="shared" si="2"/>
        <v>1127.6306297490653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7.6729499999999993</v>
      </c>
      <c r="E29">
        <f>GT_NG!T29</f>
        <v>10.376178203240059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56.230000000000004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738.68744851667429</v>
      </c>
      <c r="P29" s="77">
        <v>37.415876129601067</v>
      </c>
      <c r="Q29" s="77">
        <v>26.650000000000002</v>
      </c>
      <c r="R29" s="80">
        <v>18.39</v>
      </c>
      <c r="S29" s="80">
        <v>0</v>
      </c>
      <c r="T29" s="78">
        <f>SUMPRODUCT(LTA!F29:AJ29,LTA!F$101:AJ$101,LTA!F$105:AJ$105)</f>
        <v>10.629999999999999</v>
      </c>
      <c r="U29" s="78">
        <f>SUMPRODUCT(LTA!F29:AJ29,LTA!F$102:AJ$102,LTA!F$105:AJ$105)</f>
        <v>454.46000000000004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-367</v>
      </c>
      <c r="AA29" s="117">
        <f>STOA!J29</f>
        <v>144.22</v>
      </c>
      <c r="AB29" s="117">
        <f>-STOA!P29</f>
        <v>0</v>
      </c>
      <c r="AC29">
        <f t="shared" si="0"/>
        <v>17.205096761831182</v>
      </c>
      <c r="AD29">
        <f t="shared" si="1"/>
        <v>1100.2173560876843</v>
      </c>
      <c r="AE29">
        <f>'IDT-1'!F29</f>
        <v>0</v>
      </c>
      <c r="AF29" s="26"/>
      <c r="AG29">
        <f t="shared" si="2"/>
        <v>1100.2173560876843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7.6729499999999993</v>
      </c>
      <c r="E30">
        <f>GT_NG!T30</f>
        <v>10.376178203240059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56.230000000000004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736.99439164123999</v>
      </c>
      <c r="P30" s="77">
        <v>37.415876129601067</v>
      </c>
      <c r="Q30" s="77">
        <v>26.650000000000002</v>
      </c>
      <c r="R30" s="80">
        <v>20.2</v>
      </c>
      <c r="S30" s="80">
        <v>0</v>
      </c>
      <c r="T30" s="78">
        <f>SUMPRODUCT(LTA!F30:AJ30,LTA!F$101:AJ$101,LTA!F$105:AJ$105)</f>
        <v>10.91</v>
      </c>
      <c r="U30" s="78">
        <f>SUMPRODUCT(LTA!F30:AJ30,LTA!F$102:AJ$102,LTA!F$105:AJ$105)</f>
        <v>461.69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-381</v>
      </c>
      <c r="AA30" s="117">
        <f>STOA!J30</f>
        <v>144.22</v>
      </c>
      <c r="AB30" s="117">
        <f>-STOA!P30</f>
        <v>0</v>
      </c>
      <c r="AC30">
        <f t="shared" si="0"/>
        <v>17.403303440080254</v>
      </c>
      <c r="AD30">
        <f t="shared" si="1"/>
        <v>1094.4183417887916</v>
      </c>
      <c r="AE30">
        <f>'IDT-1'!F30</f>
        <v>0</v>
      </c>
      <c r="AF30" s="26"/>
      <c r="AG30">
        <f t="shared" si="2"/>
        <v>1094.4183417887916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7.6729499999999993</v>
      </c>
      <c r="E31">
        <f>GT_NG!T31</f>
        <v>10.376171154555516</v>
      </c>
      <c r="F31">
        <f>GT_Spot!T31</f>
        <v>0</v>
      </c>
      <c r="G31">
        <f>PPCL_NG!T31</f>
        <v>30.462249254790631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682.47039110563924</v>
      </c>
      <c r="P31" s="77">
        <v>37.414878883262631</v>
      </c>
      <c r="Q31" s="77">
        <v>26.660000000000004</v>
      </c>
      <c r="R31" s="80">
        <v>20.2</v>
      </c>
      <c r="S31" s="80">
        <v>0</v>
      </c>
      <c r="T31" s="78">
        <f>SUMPRODUCT(LTA!F31:AJ31,LTA!F$101:AJ$101,LTA!F$105:AJ$105)</f>
        <v>11.72</v>
      </c>
      <c r="U31" s="78">
        <f>SUMPRODUCT(LTA!F31:AJ31,LTA!F$102:AJ$102,LTA!F$105:AJ$105)</f>
        <v>469.74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-151</v>
      </c>
      <c r="AA31" s="117">
        <f>STOA!J31</f>
        <v>144.12</v>
      </c>
      <c r="AB31" s="117">
        <f>-STOA!P31</f>
        <v>0</v>
      </c>
      <c r="AC31">
        <f t="shared" si="0"/>
        <v>16.844944764908444</v>
      </c>
      <c r="AD31">
        <f t="shared" si="1"/>
        <v>1071.7044135630651</v>
      </c>
      <c r="AE31">
        <f>'IDT-1'!F31</f>
        <v>0</v>
      </c>
      <c r="AF31" s="26"/>
      <c r="AG31">
        <f t="shared" si="2"/>
        <v>1071.7044135630651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7.6729499999999993</v>
      </c>
      <c r="E32">
        <f>GT_NG!T32</f>
        <v>10.226846182220584</v>
      </c>
      <c r="F32">
        <f>GT_Spot!T32</f>
        <v>0</v>
      </c>
      <c r="G32">
        <f>PPCL_NG!T32</f>
        <v>30.462249254790631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584.45968007523356</v>
      </c>
      <c r="P32" s="77">
        <v>37.414878883262631</v>
      </c>
      <c r="Q32" s="77">
        <v>26.660000000000004</v>
      </c>
      <c r="R32" s="80">
        <v>20.2</v>
      </c>
      <c r="S32" s="80">
        <v>0</v>
      </c>
      <c r="T32" s="78">
        <f>SUMPRODUCT(LTA!F32:AJ32,LTA!F$101:AJ$101,LTA!F$105:AJ$105)</f>
        <v>28.68</v>
      </c>
      <c r="U32" s="78">
        <f>SUMPRODUCT(LTA!F32:AJ32,LTA!F$102:AJ$102,LTA!F$105:AJ$105)</f>
        <v>478.68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-168</v>
      </c>
      <c r="AA32" s="117">
        <f>STOA!J32</f>
        <v>144.12</v>
      </c>
      <c r="AB32" s="117">
        <f>-STOA!P32</f>
        <v>0</v>
      </c>
      <c r="AC32">
        <f t="shared" si="0"/>
        <v>15.516562501353089</v>
      </c>
      <c r="AD32">
        <f t="shared" si="1"/>
        <v>1078.7727598238796</v>
      </c>
      <c r="AE32">
        <f>'IDT-1'!F32</f>
        <v>0</v>
      </c>
      <c r="AF32" s="26"/>
      <c r="AG32">
        <f t="shared" si="2"/>
        <v>1078.7727598238796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-165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7.6729499999999993</v>
      </c>
      <c r="E33">
        <f>GT_NG!T33</f>
        <v>8.0679564032697542</v>
      </c>
      <c r="F33">
        <f>GT_Spot!T33</f>
        <v>0</v>
      </c>
      <c r="G33">
        <f>PPCL_NG!T33</f>
        <v>30.462249254790631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576.17164670920238</v>
      </c>
      <c r="P33" s="77">
        <v>37.414878883262631</v>
      </c>
      <c r="Q33" s="77">
        <v>26.660000000000004</v>
      </c>
      <c r="R33" s="80">
        <v>20.2</v>
      </c>
      <c r="S33" s="80">
        <v>0</v>
      </c>
      <c r="T33" s="78">
        <f>SUMPRODUCT(LTA!F33:AJ33,LTA!F$101:AJ$101,LTA!F$105:AJ$105)</f>
        <v>37.720000000000006</v>
      </c>
      <c r="U33" s="78">
        <f>SUMPRODUCT(LTA!F33:AJ33,LTA!F$102:AJ$102,LTA!F$105:AJ$105)</f>
        <v>487.66000000000008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-189</v>
      </c>
      <c r="AA33" s="117">
        <f>STOA!J33</f>
        <v>144.12</v>
      </c>
      <c r="AB33" s="117">
        <f>-STOA!P33</f>
        <v>0</v>
      </c>
      <c r="AC33">
        <f t="shared" si="0"/>
        <v>15.654230597854813</v>
      </c>
      <c r="AD33">
        <f t="shared" si="1"/>
        <v>1078.2081685823962</v>
      </c>
      <c r="AE33">
        <f>'IDT-1'!F33</f>
        <v>0</v>
      </c>
      <c r="AF33" s="26"/>
      <c r="AG33">
        <f t="shared" si="2"/>
        <v>1078.2081685823962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-152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7.6729499999999993</v>
      </c>
      <c r="E34">
        <f>GT_NG!T34</f>
        <v>8.0679564032697542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558.88251395589168</v>
      </c>
      <c r="P34" s="77">
        <v>14.45</v>
      </c>
      <c r="Q34" s="77">
        <v>7.71</v>
      </c>
      <c r="R34" s="80">
        <v>20.2</v>
      </c>
      <c r="S34" s="80">
        <v>0</v>
      </c>
      <c r="T34" s="78">
        <f>SUMPRODUCT(LTA!F34:AJ34,LTA!F$101:AJ$101,LTA!F$105:AJ$105)</f>
        <v>44.14</v>
      </c>
      <c r="U34" s="78">
        <f>SUMPRODUCT(LTA!F34:AJ34,LTA!F$102:AJ$102,LTA!F$105:AJ$105)</f>
        <v>444.64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-78</v>
      </c>
      <c r="AA34" s="117">
        <f>STOA!J34</f>
        <v>144.12</v>
      </c>
      <c r="AB34" s="117">
        <f>-STOA!P34</f>
        <v>0</v>
      </c>
      <c r="AC34">
        <f t="shared" si="0"/>
        <v>14.029880073499781</v>
      </c>
      <c r="AD34">
        <f t="shared" si="1"/>
        <v>1072.0285074701781</v>
      </c>
      <c r="AE34">
        <f>'IDT-1'!F34</f>
        <v>0</v>
      </c>
      <c r="AF34" s="26"/>
      <c r="AG34">
        <f t="shared" si="2"/>
        <v>1072.0285074701781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10.082475764354959</v>
      </c>
      <c r="F35">
        <f>GT_Spot!T35</f>
        <v>0</v>
      </c>
      <c r="G35">
        <f>PPCL_NG!T35</f>
        <v>30.462249254790631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534.58985780189323</v>
      </c>
      <c r="P35" s="77">
        <v>14.63</v>
      </c>
      <c r="Q35" s="77">
        <v>7.71</v>
      </c>
      <c r="R35" s="80">
        <v>22.2</v>
      </c>
      <c r="S35" s="80">
        <v>0</v>
      </c>
      <c r="T35" s="78">
        <f>SUMPRODUCT(LTA!F35:AJ35,LTA!F$101:AJ$101,LTA!F$105:AJ$105)</f>
        <v>50.64</v>
      </c>
      <c r="U35" s="78">
        <f>SUMPRODUCT(LTA!F35:AJ35,LTA!F$102:AJ$102,LTA!F$105:AJ$105)</f>
        <v>412.26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-92</v>
      </c>
      <c r="AA35" s="117">
        <f>STOA!J35</f>
        <v>144.03</v>
      </c>
      <c r="AB35" s="117">
        <f>-STOA!P35</f>
        <v>0</v>
      </c>
      <c r="AC35">
        <f t="shared" si="0"/>
        <v>13.081590730868227</v>
      </c>
      <c r="AD35">
        <f t="shared" si="1"/>
        <v>1087.7582100198961</v>
      </c>
      <c r="AE35">
        <f>'IDT-1'!F35</f>
        <v>0</v>
      </c>
      <c r="AF35" s="26"/>
      <c r="AG35">
        <f t="shared" si="2"/>
        <v>1087.7582100198961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10.082475764354959</v>
      </c>
      <c r="F36">
        <f>GT_Spot!T36</f>
        <v>0</v>
      </c>
      <c r="G36">
        <f>PPCL_NG!T36</f>
        <v>30.462249254790631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520.0302209742872</v>
      </c>
      <c r="P36" s="77">
        <v>14.63</v>
      </c>
      <c r="Q36" s="77">
        <v>7.71</v>
      </c>
      <c r="R36" s="80">
        <v>22.2</v>
      </c>
      <c r="S36" s="80">
        <v>0</v>
      </c>
      <c r="T36" s="78">
        <f>SUMPRODUCT(LTA!F36:AJ36,LTA!F$101:AJ$101,LTA!F$105:AJ$105)</f>
        <v>58.5</v>
      </c>
      <c r="U36" s="78">
        <f>SUMPRODUCT(LTA!F36:AJ36,LTA!F$102:AJ$102,LTA!F$105:AJ$105)</f>
        <v>383.37000000000006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-98</v>
      </c>
      <c r="AA36" s="117">
        <f>STOA!J36</f>
        <v>144.03</v>
      </c>
      <c r="AB36" s="117">
        <f>-STOA!P36</f>
        <v>0</v>
      </c>
      <c r="AC36">
        <f t="shared" si="0"/>
        <v>12.466545591030656</v>
      </c>
      <c r="AD36">
        <f t="shared" si="1"/>
        <v>1086.7836183321278</v>
      </c>
      <c r="AE36">
        <f>'IDT-1'!F36</f>
        <v>0</v>
      </c>
      <c r="AF36" s="26"/>
      <c r="AG36">
        <f t="shared" si="2"/>
        <v>1086.7836183321278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10.082475764354959</v>
      </c>
      <c r="F37">
        <f>GT_Spot!T37</f>
        <v>0</v>
      </c>
      <c r="G37">
        <f>PPCL_NG!T37</f>
        <v>30.462249254790631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519.21760566381272</v>
      </c>
      <c r="P37" s="77">
        <v>14.63</v>
      </c>
      <c r="Q37" s="77">
        <v>7.71</v>
      </c>
      <c r="R37" s="80">
        <v>22.2</v>
      </c>
      <c r="S37" s="80">
        <v>0</v>
      </c>
      <c r="T37" s="78">
        <f>SUMPRODUCT(LTA!F37:AJ37,LTA!F$101:AJ$101,LTA!F$105:AJ$105)</f>
        <v>71</v>
      </c>
      <c r="U37" s="78">
        <f>SUMPRODUCT(LTA!F37:AJ37,LTA!F$102:AJ$102,LTA!F$105:AJ$105)</f>
        <v>350.57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-110</v>
      </c>
      <c r="AA37" s="117">
        <f>STOA!J37</f>
        <v>144.03</v>
      </c>
      <c r="AB37" s="117">
        <f>-STOA!P37</f>
        <v>0</v>
      </c>
      <c r="AC37">
        <f t="shared" si="0"/>
        <v>12.120948280898963</v>
      </c>
      <c r="AD37">
        <f t="shared" si="1"/>
        <v>1084.0166003317847</v>
      </c>
      <c r="AE37">
        <f>'IDT-1'!F37</f>
        <v>0</v>
      </c>
      <c r="AF37" s="26"/>
      <c r="AG37">
        <f t="shared" si="2"/>
        <v>1084.0166003317847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10.082475764354959</v>
      </c>
      <c r="F38">
        <f>GT_Spot!T38</f>
        <v>0</v>
      </c>
      <c r="G38">
        <f>PPCL_NG!T38</f>
        <v>30.462249254790631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515.0850382063004</v>
      </c>
      <c r="P38" s="77">
        <v>14.63</v>
      </c>
      <c r="Q38" s="77">
        <v>7.71</v>
      </c>
      <c r="R38" s="80">
        <v>22.2</v>
      </c>
      <c r="S38" s="80">
        <v>0</v>
      </c>
      <c r="T38" s="78">
        <f>SUMPRODUCT(LTA!F38:AJ38,LTA!F$101:AJ$101,LTA!F$105:AJ$105)</f>
        <v>79.47</v>
      </c>
      <c r="U38" s="78">
        <f>SUMPRODUCT(LTA!F38:AJ38,LTA!F$102:AJ$102,LTA!F$105:AJ$105)</f>
        <v>361.24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-113</v>
      </c>
      <c r="AA38" s="117">
        <f>STOA!J38</f>
        <v>144.03</v>
      </c>
      <c r="AB38" s="117">
        <f>-STOA!P38</f>
        <v>0</v>
      </c>
      <c r="AC38">
        <f t="shared" si="0"/>
        <v>12.279648069839443</v>
      </c>
      <c r="AD38">
        <f t="shared" si="1"/>
        <v>1095.8653330853322</v>
      </c>
      <c r="AE38">
        <f>'IDT-1'!F38</f>
        <v>0</v>
      </c>
      <c r="AF38" s="26"/>
      <c r="AG38">
        <f t="shared" si="2"/>
        <v>1095.8653330853322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10.261305791220954</v>
      </c>
      <c r="F39">
        <f>GT_Spot!T39</f>
        <v>0</v>
      </c>
      <c r="G39">
        <f>PPCL_NG!T39</f>
        <v>29.88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517.54267770240824</v>
      </c>
      <c r="P39" s="77">
        <v>14.63</v>
      </c>
      <c r="Q39" s="77">
        <v>7.71</v>
      </c>
      <c r="R39" s="80">
        <v>22.2</v>
      </c>
      <c r="S39" s="80">
        <v>0</v>
      </c>
      <c r="T39" s="78">
        <f>SUMPRODUCT(LTA!F39:AJ39,LTA!F$101:AJ$101,LTA!F$105:AJ$105)</f>
        <v>85.15</v>
      </c>
      <c r="U39" s="78">
        <f>SUMPRODUCT(LTA!F39:AJ39,LTA!F$102:AJ$102,LTA!F$105:AJ$105)</f>
        <v>371.99999999999994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-92</v>
      </c>
      <c r="AA39" s="117">
        <f>STOA!J39</f>
        <v>144.03</v>
      </c>
      <c r="AB39" s="117">
        <f>-STOA!P39</f>
        <v>0</v>
      </c>
      <c r="AC39">
        <f t="shared" si="0"/>
        <v>12.167175255011397</v>
      </c>
      <c r="AD39">
        <f t="shared" si="1"/>
        <v>1145.4720261683433</v>
      </c>
      <c r="AE39">
        <f>'IDT-1'!F39</f>
        <v>0</v>
      </c>
      <c r="AF39" s="26"/>
      <c r="AG39">
        <f t="shared" si="2"/>
        <v>1145.4720261683433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10.261305791220954</v>
      </c>
      <c r="F40">
        <f>GT_Spot!T40</f>
        <v>0</v>
      </c>
      <c r="G40">
        <f>PPCL_NG!T40</f>
        <v>29.88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518.21827403729401</v>
      </c>
      <c r="P40" s="77">
        <v>14.63</v>
      </c>
      <c r="Q40" s="77">
        <v>7.71</v>
      </c>
      <c r="R40" s="80">
        <v>22.2</v>
      </c>
      <c r="S40" s="80">
        <v>0</v>
      </c>
      <c r="T40" s="78">
        <f>SUMPRODUCT(LTA!F40:AJ40,LTA!F$101:AJ$101,LTA!F$105:AJ$105)</f>
        <v>90.7</v>
      </c>
      <c r="U40" s="78">
        <f>SUMPRODUCT(LTA!F40:AJ40,LTA!F$102:AJ$102,LTA!F$105:AJ$105)</f>
        <v>424.75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-61</v>
      </c>
      <c r="AA40" s="117">
        <f>STOA!J40</f>
        <v>144.03</v>
      </c>
      <c r="AB40" s="117">
        <f>-STOA!P40</f>
        <v>0</v>
      </c>
      <c r="AC40">
        <f t="shared" si="0"/>
        <v>12.499719824792294</v>
      </c>
      <c r="AD40">
        <f t="shared" si="1"/>
        <v>1225.1150779334484</v>
      </c>
      <c r="AE40">
        <f>'IDT-1'!F40</f>
        <v>0</v>
      </c>
      <c r="AF40" s="26"/>
      <c r="AG40">
        <f t="shared" si="2"/>
        <v>1225.1150779334484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10.261305791220954</v>
      </c>
      <c r="F41">
        <f>GT_Spot!T41</f>
        <v>0</v>
      </c>
      <c r="G41">
        <f>PPCL_NG!T41</f>
        <v>29.88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518.86047331920167</v>
      </c>
      <c r="P41" s="77">
        <v>14.370000000000001</v>
      </c>
      <c r="Q41" s="77">
        <v>7.4899999999999993</v>
      </c>
      <c r="R41" s="80">
        <v>22.2</v>
      </c>
      <c r="S41" s="80">
        <v>0</v>
      </c>
      <c r="T41" s="78">
        <f>SUMPRODUCT(LTA!F41:AJ41,LTA!F$101:AJ$101,LTA!F$105:AJ$105)</f>
        <v>96.22</v>
      </c>
      <c r="U41" s="78">
        <f>SUMPRODUCT(LTA!F41:AJ41,LTA!F$102:AJ$102,LTA!F$105:AJ$105)</f>
        <v>469.35999999999996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</v>
      </c>
      <c r="AA41" s="117">
        <f>STOA!J41</f>
        <v>144.03</v>
      </c>
      <c r="AB41" s="117">
        <f>-STOA!P41</f>
        <v>0</v>
      </c>
      <c r="AC41">
        <f t="shared" si="0"/>
        <v>12.613800460151852</v>
      </c>
      <c r="AD41">
        <f t="shared" si="1"/>
        <v>1312.2931965799962</v>
      </c>
      <c r="AE41">
        <f>'IDT-1'!F41</f>
        <v>0</v>
      </c>
      <c r="AF41" s="26"/>
      <c r="AG41">
        <f t="shared" si="2"/>
        <v>1312.2931965799962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10.261305791220954</v>
      </c>
      <c r="F42">
        <f>GT_Spot!T42</f>
        <v>0</v>
      </c>
      <c r="G42">
        <f>PPCL_NG!T42</f>
        <v>29.88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512.07364114543157</v>
      </c>
      <c r="P42" s="77">
        <v>36.340000000000003</v>
      </c>
      <c r="Q42" s="77">
        <v>7.43</v>
      </c>
      <c r="R42" s="80">
        <v>22.2</v>
      </c>
      <c r="S42" s="80">
        <v>0</v>
      </c>
      <c r="T42" s="78">
        <f>SUMPRODUCT(LTA!F42:AJ42,LTA!F$101:AJ$101,LTA!F$105:AJ$105)</f>
        <v>102.29</v>
      </c>
      <c r="U42" s="78">
        <f>SUMPRODUCT(LTA!F42:AJ42,LTA!F$102:AJ$102,LTA!F$105:AJ$105)</f>
        <v>515.09999999999991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-23</v>
      </c>
      <c r="AA42" s="117">
        <f>STOA!J42</f>
        <v>144.03</v>
      </c>
      <c r="AB42" s="117">
        <f>-STOA!P42</f>
        <v>0</v>
      </c>
      <c r="AC42">
        <f t="shared" si="0"/>
        <v>13.282715484722431</v>
      </c>
      <c r="AD42">
        <f t="shared" si="1"/>
        <v>1369.5574493816553</v>
      </c>
      <c r="AE42">
        <f>'IDT-1'!F42</f>
        <v>0</v>
      </c>
      <c r="AF42" s="26"/>
      <c r="AG42">
        <f t="shared" si="2"/>
        <v>1369.5574493816553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10.261086474501109</v>
      </c>
      <c r="F43">
        <f>GT_Spot!T43</f>
        <v>0</v>
      </c>
      <c r="G43">
        <f>PPCL_NG!T43</f>
        <v>29.88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504.91815962293737</v>
      </c>
      <c r="P43" s="77">
        <v>13.49</v>
      </c>
      <c r="Q43" s="77">
        <v>7.71</v>
      </c>
      <c r="R43" s="80">
        <v>22.2</v>
      </c>
      <c r="S43" s="80">
        <v>0</v>
      </c>
      <c r="T43" s="78">
        <f>SUMPRODUCT(LTA!F43:AJ43,LTA!F$101:AJ$101,LTA!F$105:AJ$105)</f>
        <v>106.3</v>
      </c>
      <c r="U43" s="78">
        <f>SUMPRODUCT(LTA!F43:AJ43,LTA!F$102:AJ$102,LTA!F$105:AJ$105)</f>
        <v>512.83999999999992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143.94</v>
      </c>
      <c r="AB43" s="117">
        <f>-STOA!P43</f>
        <v>0</v>
      </c>
      <c r="AC43">
        <f t="shared" si="0"/>
        <v>12.831540384326857</v>
      </c>
      <c r="AD43">
        <f t="shared" si="1"/>
        <v>1364.9429236428371</v>
      </c>
      <c r="AE43">
        <f>'IDT-1'!F43</f>
        <v>0</v>
      </c>
      <c r="AF43" s="26"/>
      <c r="AG43">
        <f t="shared" si="2"/>
        <v>1364.9429236428371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10.261086474501109</v>
      </c>
      <c r="F44">
        <f>GT_Spot!T44</f>
        <v>0</v>
      </c>
      <c r="G44">
        <f>PPCL_NG!T44</f>
        <v>29.88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503.52799015192409</v>
      </c>
      <c r="P44" s="77">
        <v>13.49</v>
      </c>
      <c r="Q44" s="77">
        <v>7.71</v>
      </c>
      <c r="R44" s="80">
        <v>22.2</v>
      </c>
      <c r="S44" s="80">
        <v>0</v>
      </c>
      <c r="T44" s="78">
        <f>SUMPRODUCT(LTA!F44:AJ44,LTA!F$101:AJ$101,LTA!F$105:AJ$105)</f>
        <v>109.57000000000001</v>
      </c>
      <c r="U44" s="78">
        <f>SUMPRODUCT(LTA!F44:AJ44,LTA!F$102:AJ$102,LTA!F$105:AJ$105)</f>
        <v>515.93999999999994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143.94</v>
      </c>
      <c r="AB44" s="117">
        <f>-STOA!P44</f>
        <v>0</v>
      </c>
      <c r="AC44">
        <f t="shared" si="0"/>
        <v>12.697800342538034</v>
      </c>
      <c r="AD44">
        <f t="shared" si="1"/>
        <v>1390.0564942136127</v>
      </c>
      <c r="AE44">
        <f>'IDT-1'!F44</f>
        <v>0</v>
      </c>
      <c r="AF44" s="26"/>
      <c r="AG44">
        <f t="shared" si="2"/>
        <v>1390.0564942136127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10.261086474501109</v>
      </c>
      <c r="F45">
        <f>GT_Spot!T45</f>
        <v>0</v>
      </c>
      <c r="G45">
        <f>PPCL_NG!T45</f>
        <v>29.88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522.47445530061327</v>
      </c>
      <c r="P45" s="77">
        <v>13.49</v>
      </c>
      <c r="Q45" s="77">
        <v>7.71</v>
      </c>
      <c r="R45" s="80">
        <v>22.2</v>
      </c>
      <c r="S45" s="80">
        <v>0</v>
      </c>
      <c r="T45" s="78">
        <f>SUMPRODUCT(LTA!F45:AJ45,LTA!F$101:AJ$101,LTA!F$105:AJ$105)</f>
        <v>113.42</v>
      </c>
      <c r="U45" s="78">
        <f>SUMPRODUCT(LTA!F45:AJ45,LTA!F$102:AJ$102,LTA!F$105:AJ$105)</f>
        <v>515.67999999999995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143.94</v>
      </c>
      <c r="AB45" s="117">
        <f>-STOA!P45</f>
        <v>0</v>
      </c>
      <c r="AC45">
        <f t="shared" si="0"/>
        <v>13.073683786290406</v>
      </c>
      <c r="AD45">
        <f t="shared" si="1"/>
        <v>1392.2170759185497</v>
      </c>
      <c r="AE45">
        <f>'IDT-1'!F45</f>
        <v>0</v>
      </c>
      <c r="AF45" s="26"/>
      <c r="AG45">
        <f t="shared" si="2"/>
        <v>1392.2170759185497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10.261086474501109</v>
      </c>
      <c r="F46">
        <f>GT_Spot!T46</f>
        <v>0</v>
      </c>
      <c r="G46">
        <f>PPCL_NG!T46</f>
        <v>29.88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524.73498214310018</v>
      </c>
      <c r="P46" s="77">
        <v>13.49</v>
      </c>
      <c r="Q46" s="77">
        <v>7.71</v>
      </c>
      <c r="R46" s="80">
        <v>22.2</v>
      </c>
      <c r="S46" s="80">
        <v>0</v>
      </c>
      <c r="T46" s="78">
        <f>SUMPRODUCT(LTA!F46:AJ46,LTA!F$101:AJ$101,LTA!F$105:AJ$105)</f>
        <v>114.53</v>
      </c>
      <c r="U46" s="78">
        <f>SUMPRODUCT(LTA!F46:AJ46,LTA!F$102:AJ$102,LTA!F$105:AJ$105)</f>
        <v>518.79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143.94</v>
      </c>
      <c r="AB46" s="117">
        <f>-STOA!P46</f>
        <v>0</v>
      </c>
      <c r="AC46">
        <f t="shared" si="0"/>
        <v>13.13071242250429</v>
      </c>
      <c r="AD46">
        <f t="shared" si="1"/>
        <v>1398.6405741248225</v>
      </c>
      <c r="AE46">
        <f>'IDT-1'!F46</f>
        <v>0</v>
      </c>
      <c r="AF46" s="26"/>
      <c r="AG46">
        <f t="shared" si="2"/>
        <v>1398.6405741248225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10.261086474501109</v>
      </c>
      <c r="F47">
        <f>GT_Spot!T47</f>
        <v>0</v>
      </c>
      <c r="G47">
        <f>PPCL_NG!T47</f>
        <v>29.308071837379114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523.69946447229552</v>
      </c>
      <c r="P47" s="77">
        <v>13.49</v>
      </c>
      <c r="Q47" s="77">
        <v>7.71</v>
      </c>
      <c r="R47" s="80">
        <v>22.2</v>
      </c>
      <c r="S47" s="80">
        <v>0</v>
      </c>
      <c r="T47" s="78">
        <f>SUMPRODUCT(LTA!F47:AJ47,LTA!F$101:AJ$101,LTA!F$105:AJ$105)</f>
        <v>114.91</v>
      </c>
      <c r="U47" s="78">
        <f>SUMPRODUCT(LTA!F47:AJ47,LTA!F$102:AJ$102,LTA!F$105:AJ$105)</f>
        <v>519.63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143.94</v>
      </c>
      <c r="AB47" s="117">
        <f>-STOA!P47</f>
        <v>0</v>
      </c>
      <c r="AC47">
        <f t="shared" si="0"/>
        <v>12.772177798282334</v>
      </c>
      <c r="AD47">
        <f t="shared" si="1"/>
        <v>1438.611662915619</v>
      </c>
      <c r="AE47">
        <f>'IDT-1'!F47</f>
        <v>0</v>
      </c>
      <c r="AF47" s="26"/>
      <c r="AG47">
        <f t="shared" si="2"/>
        <v>1438.611662915619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10.260866345797854</v>
      </c>
      <c r="F48">
        <f>GT_Spot!T48</f>
        <v>0</v>
      </c>
      <c r="G48">
        <f>PPCL_NG!T48</f>
        <v>29.308071837379114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523.72078122011396</v>
      </c>
      <c r="P48" s="77">
        <v>13.49</v>
      </c>
      <c r="Q48" s="77">
        <v>7.71</v>
      </c>
      <c r="R48" s="80">
        <v>22.2</v>
      </c>
      <c r="S48" s="80">
        <v>0</v>
      </c>
      <c r="T48" s="78">
        <f>SUMPRODUCT(LTA!F48:AJ48,LTA!F$101:AJ$101,LTA!F$105:AJ$105)</f>
        <v>115.21000000000001</v>
      </c>
      <c r="U48" s="78">
        <f>SUMPRODUCT(LTA!F48:AJ48,LTA!F$102:AJ$102,LTA!F$105:AJ$105)</f>
        <v>520.91999999999996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143.94</v>
      </c>
      <c r="AB48" s="117">
        <f>-STOA!P48</f>
        <v>0</v>
      </c>
      <c r="AC48">
        <f t="shared" si="0"/>
        <v>12.786355448530545</v>
      </c>
      <c r="AD48">
        <f t="shared" si="1"/>
        <v>1440.208581884486</v>
      </c>
      <c r="AE48">
        <f>'IDT-1'!F48</f>
        <v>0</v>
      </c>
      <c r="AF48" s="26"/>
      <c r="AG48">
        <f t="shared" si="2"/>
        <v>1440.208581884486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9.9691616766467082</v>
      </c>
      <c r="F49">
        <f>GT_Spot!T49</f>
        <v>0</v>
      </c>
      <c r="G49">
        <f>PPCL_NG!T49</f>
        <v>29.308071837379114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530.03890539350243</v>
      </c>
      <c r="P49" s="77">
        <v>37.409999999999997</v>
      </c>
      <c r="Q49" s="77">
        <v>26.66</v>
      </c>
      <c r="R49" s="80">
        <v>22.2</v>
      </c>
      <c r="S49" s="80">
        <v>0</v>
      </c>
      <c r="T49" s="78">
        <f>SUMPRODUCT(LTA!F49:AJ49,LTA!F$101:AJ$101,LTA!F$105:AJ$105)</f>
        <v>116.12</v>
      </c>
      <c r="U49" s="78">
        <f>SUMPRODUCT(LTA!F49:AJ49,LTA!F$102:AJ$102,LTA!F$105:AJ$105)</f>
        <v>520.62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143.94</v>
      </c>
      <c r="AB49" s="117">
        <f>-STOA!P49</f>
        <v>0</v>
      </c>
      <c r="AC49">
        <f t="shared" si="0"/>
        <v>13.310793215389786</v>
      </c>
      <c r="AD49">
        <f t="shared" si="1"/>
        <v>1479.1905636218639</v>
      </c>
      <c r="AE49">
        <f>'IDT-1'!F49</f>
        <v>0</v>
      </c>
      <c r="AF49" s="26"/>
      <c r="AG49">
        <f t="shared" si="2"/>
        <v>1479.1905636218639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9.9691616766467082</v>
      </c>
      <c r="F50">
        <f>GT_Spot!T50</f>
        <v>0</v>
      </c>
      <c r="G50">
        <f>PPCL_NG!T50</f>
        <v>29.308071837379114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530.03881228988075</v>
      </c>
      <c r="P50" s="77">
        <v>37.409999999999997</v>
      </c>
      <c r="Q50" s="77">
        <v>26.66</v>
      </c>
      <c r="R50" s="80">
        <v>22.2</v>
      </c>
      <c r="S50" s="80">
        <v>0</v>
      </c>
      <c r="T50" s="78">
        <f>SUMPRODUCT(LTA!F50:AJ50,LTA!F$101:AJ$101,LTA!F$105:AJ$105)</f>
        <v>114.94</v>
      </c>
      <c r="U50" s="78">
        <f>SUMPRODUCT(LTA!F50:AJ50,LTA!F$102:AJ$102,LTA!F$105:AJ$105)</f>
        <v>517.70000000000005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143.94</v>
      </c>
      <c r="AB50" s="117">
        <f>-STOA!P50</f>
        <v>0</v>
      </c>
      <c r="AC50">
        <f t="shared" si="0"/>
        <v>13.185931120855964</v>
      </c>
      <c r="AD50">
        <f t="shared" si="1"/>
        <v>1485.2153326127761</v>
      </c>
      <c r="AE50">
        <f>'IDT-1'!F50</f>
        <v>0</v>
      </c>
      <c r="AF50" s="26"/>
      <c r="AG50">
        <f t="shared" si="2"/>
        <v>1485.2153326127761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9.9689351331083618</v>
      </c>
      <c r="F51">
        <f>GT_Spot!T51</f>
        <v>0</v>
      </c>
      <c r="G51">
        <f>PPCL_NG!T51</f>
        <v>29.308071837379114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508.5753508041754</v>
      </c>
      <c r="P51" s="77">
        <v>37.39</v>
      </c>
      <c r="Q51" s="77">
        <v>26.644693349263243</v>
      </c>
      <c r="R51" s="80">
        <v>22.2</v>
      </c>
      <c r="S51" s="80">
        <v>0</v>
      </c>
      <c r="T51" s="78">
        <f>SUMPRODUCT(LTA!F51:AJ51,LTA!F$101:AJ$101,LTA!F$105:AJ$105)</f>
        <v>114.38</v>
      </c>
      <c r="U51" s="78">
        <f>SUMPRODUCT(LTA!F51:AJ51,LTA!F$102:AJ$102,LTA!F$105:AJ$105)</f>
        <v>519.54000000000008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143.94</v>
      </c>
      <c r="AB51" s="117">
        <f>-STOA!P51</f>
        <v>0</v>
      </c>
      <c r="AC51">
        <f t="shared" si="0"/>
        <v>13.304651967672134</v>
      </c>
      <c r="AD51">
        <f t="shared" si="1"/>
        <v>1498.5876170859797</v>
      </c>
      <c r="AE51">
        <f>'IDT-1'!F51</f>
        <v>0</v>
      </c>
      <c r="AF51" s="26"/>
      <c r="AG51">
        <f t="shared" si="2"/>
        <v>1498.5876170859797</v>
      </c>
      <c r="AI51" s="75">
        <f>PXIL!J51</f>
        <v>0</v>
      </c>
      <c r="AJ51" s="75">
        <f>PXIL!P51</f>
        <v>0</v>
      </c>
      <c r="AK51" s="75">
        <f>RTM_IEX!J51</f>
        <v>33.71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10.33657902340364</v>
      </c>
      <c r="F52">
        <f>GT_Spot!T52</f>
        <v>0</v>
      </c>
      <c r="G52">
        <f>PPCL_NG!T52</f>
        <v>29.308071837379114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515.1447036702898</v>
      </c>
      <c r="P52" s="77">
        <v>37.39</v>
      </c>
      <c r="Q52" s="77">
        <v>26.644693349263243</v>
      </c>
      <c r="R52" s="80">
        <v>22.2</v>
      </c>
      <c r="S52" s="80">
        <v>0</v>
      </c>
      <c r="T52" s="78">
        <f>SUMPRODUCT(LTA!F52:AJ52,LTA!F$101:AJ$101,LTA!F$105:AJ$105)</f>
        <v>114.46000000000001</v>
      </c>
      <c r="U52" s="78">
        <f>SUMPRODUCT(LTA!F52:AJ52,LTA!F$102:AJ$102,LTA!F$105:AJ$105)</f>
        <v>512.1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143.94</v>
      </c>
      <c r="AB52" s="117">
        <f>-STOA!P52</f>
        <v>0</v>
      </c>
      <c r="AC52">
        <f t="shared" si="0"/>
        <v>13.388409459128541</v>
      </c>
      <c r="AD52">
        <f t="shared" si="1"/>
        <v>1508.0217563509327</v>
      </c>
      <c r="AE52">
        <f>'IDT-1'!F52</f>
        <v>0</v>
      </c>
      <c r="AF52" s="26"/>
      <c r="AG52">
        <f t="shared" si="2"/>
        <v>1508.0217563509327</v>
      </c>
      <c r="AI52" s="75">
        <f>PXIL!J52</f>
        <v>0</v>
      </c>
      <c r="AJ52" s="75">
        <f>PXIL!P52</f>
        <v>0</v>
      </c>
      <c r="AK52" s="75">
        <f>RTM_IEX!J52</f>
        <v>43.35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10.33657902340364</v>
      </c>
      <c r="F53">
        <f>GT_Spot!T53</f>
        <v>0</v>
      </c>
      <c r="G53">
        <f>PPCL_NG!T53</f>
        <v>29.308071837379114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515.21600847151785</v>
      </c>
      <c r="P53" s="77">
        <v>37.39</v>
      </c>
      <c r="Q53" s="77">
        <v>26.644693349263243</v>
      </c>
      <c r="R53" s="80">
        <v>22.2</v>
      </c>
      <c r="S53" s="80">
        <v>0</v>
      </c>
      <c r="T53" s="78">
        <f>SUMPRODUCT(LTA!F53:AJ53,LTA!F$101:AJ$101,LTA!F$105:AJ$105)</f>
        <v>115.17</v>
      </c>
      <c r="U53" s="78">
        <f>SUMPRODUCT(LTA!F53:AJ53,LTA!F$102:AJ$102,LTA!F$105:AJ$105)</f>
        <v>513.71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143.94</v>
      </c>
      <c r="AB53" s="117">
        <f>-STOA!P53</f>
        <v>0</v>
      </c>
      <c r="AC53">
        <f t="shared" si="0"/>
        <v>13.367124941379346</v>
      </c>
      <c r="AD53">
        <f t="shared" si="1"/>
        <v>1505.6243456699099</v>
      </c>
      <c r="AE53">
        <f>'IDT-1'!F53</f>
        <v>0</v>
      </c>
      <c r="AF53" s="26"/>
      <c r="AG53">
        <f t="shared" si="2"/>
        <v>1505.6243456699099</v>
      </c>
      <c r="AI53" s="75">
        <f>PXIL!J53</f>
        <v>0</v>
      </c>
      <c r="AJ53" s="75">
        <f>PXIL!P53</f>
        <v>0</v>
      </c>
      <c r="AK53" s="75">
        <f>RTM_IEX!J53</f>
        <v>38.54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10.33657902340364</v>
      </c>
      <c r="F54">
        <f>GT_Spot!T54</f>
        <v>0</v>
      </c>
      <c r="G54">
        <f>PPCL_NG!T54</f>
        <v>29.308071837379114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515.36762590423848</v>
      </c>
      <c r="P54" s="77">
        <v>37.39</v>
      </c>
      <c r="Q54" s="77">
        <v>26.644693349263243</v>
      </c>
      <c r="R54" s="80">
        <v>22.2</v>
      </c>
      <c r="S54" s="80">
        <v>0</v>
      </c>
      <c r="T54" s="78">
        <f>SUMPRODUCT(LTA!F54:AJ54,LTA!F$101:AJ$101,LTA!F$105:AJ$105)</f>
        <v>115.72</v>
      </c>
      <c r="U54" s="78">
        <f>SUMPRODUCT(LTA!F54:AJ54,LTA!F$102:AJ$102,LTA!F$105:AJ$105)</f>
        <v>513.03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143.94</v>
      </c>
      <c r="AB54" s="117">
        <f>-STOA!P54</f>
        <v>0</v>
      </c>
      <c r="AC54">
        <f t="shared" si="0"/>
        <v>13.367315174787288</v>
      </c>
      <c r="AD54">
        <f t="shared" si="1"/>
        <v>1505.6457728692226</v>
      </c>
      <c r="AE54">
        <f>'IDT-1'!F54</f>
        <v>0</v>
      </c>
      <c r="AF54" s="26"/>
      <c r="AG54">
        <f t="shared" si="2"/>
        <v>1505.6457728692226</v>
      </c>
      <c r="AI54" s="75">
        <f>PXIL!J54</f>
        <v>0</v>
      </c>
      <c r="AJ54" s="75">
        <f>PXIL!P54</f>
        <v>0</v>
      </c>
      <c r="AK54" s="75">
        <f>RTM_IEX!J54</f>
        <v>38.54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10.33657902340364</v>
      </c>
      <c r="F55">
        <f>GT_Spot!T55</f>
        <v>0</v>
      </c>
      <c r="G55">
        <f>PPCL_NG!T55</f>
        <v>29.11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520.06730273114192</v>
      </c>
      <c r="P55" s="77">
        <v>37.4</v>
      </c>
      <c r="Q55" s="77">
        <v>26.644695461783439</v>
      </c>
      <c r="R55" s="80">
        <v>22.2</v>
      </c>
      <c r="S55" s="80">
        <v>0</v>
      </c>
      <c r="T55" s="78">
        <f>SUMPRODUCT(LTA!F55:AJ55,LTA!F$101:AJ$101,LTA!F$105:AJ$105)</f>
        <v>115.66</v>
      </c>
      <c r="U55" s="78">
        <f>SUMPRODUCT(LTA!F55:AJ55,LTA!F$102:AJ$102,LTA!F$105:AJ$105)</f>
        <v>512.5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143.85</v>
      </c>
      <c r="AB55" s="117">
        <f>-STOA!P55</f>
        <v>0</v>
      </c>
      <c r="AC55">
        <f t="shared" si="0"/>
        <v>13.505787693395044</v>
      </c>
      <c r="AD55">
        <f t="shared" si="1"/>
        <v>1420.7989074526593</v>
      </c>
      <c r="AE55">
        <f>'IDT-1'!F55</f>
        <v>0</v>
      </c>
      <c r="AF55" s="26"/>
      <c r="AG55">
        <f t="shared" si="2"/>
        <v>1420.7989074526593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9.6674857792946529</v>
      </c>
      <c r="F56">
        <f>GT_Spot!T56</f>
        <v>0</v>
      </c>
      <c r="G56">
        <f>PPCL_NG!T56</f>
        <v>29.11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519.996687729727</v>
      </c>
      <c r="P56" s="77">
        <v>37.200000000000003</v>
      </c>
      <c r="Q56" s="77">
        <v>26.645266903914592</v>
      </c>
      <c r="R56" s="80">
        <v>22.2</v>
      </c>
      <c r="S56" s="80">
        <v>0</v>
      </c>
      <c r="T56" s="78">
        <f>SUMPRODUCT(LTA!F56:AJ56,LTA!F$101:AJ$101,LTA!F$105:AJ$105)</f>
        <v>115.51</v>
      </c>
      <c r="U56" s="78">
        <f>SUMPRODUCT(LTA!F56:AJ56,LTA!F$102:AJ$102,LTA!F$105:AJ$105)</f>
        <v>512.5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143.85</v>
      </c>
      <c r="AB56" s="117">
        <f>-STOA!P56</f>
        <v>0</v>
      </c>
      <c r="AC56">
        <f t="shared" si="0"/>
        <v>13.540593927136165</v>
      </c>
      <c r="AD56">
        <f t="shared" si="1"/>
        <v>1414.6749644155254</v>
      </c>
      <c r="AE56">
        <f>'IDT-1'!F56</f>
        <v>0</v>
      </c>
      <c r="AF56" s="26"/>
      <c r="AG56">
        <f t="shared" si="2"/>
        <v>1414.6749644155254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9.6674857792946529</v>
      </c>
      <c r="F57">
        <f>GT_Spot!T57</f>
        <v>0</v>
      </c>
      <c r="G57">
        <f>PPCL_NG!T57</f>
        <v>28.73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521.91035861486193</v>
      </c>
      <c r="P57" s="77">
        <v>37.418312409732252</v>
      </c>
      <c r="Q57" s="77">
        <v>26.645266903914592</v>
      </c>
      <c r="R57" s="80">
        <v>22.2</v>
      </c>
      <c r="S57" s="80">
        <v>0</v>
      </c>
      <c r="T57" s="78">
        <f>SUMPRODUCT(LTA!F57:AJ57,LTA!F$101:AJ$101,LTA!F$105:AJ$105)</f>
        <v>113.95</v>
      </c>
      <c r="U57" s="78">
        <f>SUMPRODUCT(LTA!F57:AJ57,LTA!F$102:AJ$102,LTA!F$105:AJ$105)</f>
        <v>514.14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143.85</v>
      </c>
      <c r="AB57" s="117">
        <f>-STOA!P57</f>
        <v>0</v>
      </c>
      <c r="AC57">
        <f t="shared" si="0"/>
        <v>13.157199641632207</v>
      </c>
      <c r="AD57">
        <f t="shared" si="1"/>
        <v>1461.8903419958967</v>
      </c>
      <c r="AE57">
        <f>'IDT-1'!F57</f>
        <v>0</v>
      </c>
      <c r="AF57" s="26"/>
      <c r="AG57">
        <f t="shared" si="2"/>
        <v>1461.8903419958967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9.6674857792946529</v>
      </c>
      <c r="F58">
        <f>GT_Spot!T58</f>
        <v>0</v>
      </c>
      <c r="G58">
        <f>PPCL_NG!T58</f>
        <v>28.73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587.35428526124008</v>
      </c>
      <c r="P58" s="77">
        <v>33.669999999999995</v>
      </c>
      <c r="Q58" s="77">
        <v>26.645266903914592</v>
      </c>
      <c r="R58" s="80">
        <v>22.2</v>
      </c>
      <c r="S58" s="80">
        <v>0</v>
      </c>
      <c r="T58" s="78">
        <f>SUMPRODUCT(LTA!F58:AJ58,LTA!F$101:AJ$101,LTA!F$105:AJ$105)</f>
        <v>111.02</v>
      </c>
      <c r="U58" s="78">
        <f>SUMPRODUCT(LTA!F58:AJ58,LTA!F$102:AJ$102,LTA!F$105:AJ$105)</f>
        <v>554.84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143.85</v>
      </c>
      <c r="AB58" s="117">
        <f>-STOA!P58</f>
        <v>0</v>
      </c>
      <c r="AC58">
        <f t="shared" si="0"/>
        <v>14.29884087258055</v>
      </c>
      <c r="AD58">
        <f t="shared" si="1"/>
        <v>1530.2143150015941</v>
      </c>
      <c r="AE58">
        <f>'IDT-1'!F58</f>
        <v>0</v>
      </c>
      <c r="AF58" s="26"/>
      <c r="AG58">
        <f t="shared" si="2"/>
        <v>1530.2143150015941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9.0715283165244376</v>
      </c>
      <c r="F59">
        <f>GT_Spot!T59</f>
        <v>0</v>
      </c>
      <c r="G59">
        <f>PPCL_NG!T59</f>
        <v>28.73</v>
      </c>
      <c r="H59">
        <f>PPCL_Spot!T59</f>
        <v>0</v>
      </c>
      <c r="I59">
        <f>Bawana_NG!T59</f>
        <v>58.087317974052347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622.37301981762607</v>
      </c>
      <c r="P59" s="77">
        <v>37.418312409732252</v>
      </c>
      <c r="Q59" s="77">
        <v>26.65</v>
      </c>
      <c r="R59" s="80">
        <v>22.2</v>
      </c>
      <c r="S59" s="80">
        <v>0</v>
      </c>
      <c r="T59" s="78">
        <f>SUMPRODUCT(LTA!F59:AJ59,LTA!F$101:AJ$101,LTA!F$105:AJ$105)</f>
        <v>108.62</v>
      </c>
      <c r="U59" s="78">
        <f>SUMPRODUCT(LTA!F59:AJ59,LTA!F$102:AJ$102,LTA!F$105:AJ$105)</f>
        <v>550.03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143.85</v>
      </c>
      <c r="AB59" s="117">
        <f>-STOA!P59</f>
        <v>0</v>
      </c>
      <c r="AC59">
        <f t="shared" si="0"/>
        <v>14.565836591845644</v>
      </c>
      <c r="AD59">
        <f t="shared" si="1"/>
        <v>1560.2877419260894</v>
      </c>
      <c r="AE59">
        <f>'IDT-1'!F59</f>
        <v>0</v>
      </c>
      <c r="AF59" s="26"/>
      <c r="AG59">
        <f t="shared" si="2"/>
        <v>1560.2877419260894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9.0715283165244376</v>
      </c>
      <c r="F60">
        <f>GT_Spot!T60</f>
        <v>0</v>
      </c>
      <c r="G60">
        <f>PPCL_NG!T60</f>
        <v>28.73</v>
      </c>
      <c r="H60">
        <f>PPCL_Spot!T60</f>
        <v>0</v>
      </c>
      <c r="I60">
        <f>Bawana_NG!T60</f>
        <v>58.087317974052347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656.47541865019787</v>
      </c>
      <c r="P60" s="77">
        <v>37.41775336787564</v>
      </c>
      <c r="Q60" s="77">
        <v>26.65</v>
      </c>
      <c r="R60" s="80">
        <v>22.2</v>
      </c>
      <c r="S60" s="80">
        <v>0</v>
      </c>
      <c r="T60" s="78">
        <f>SUMPRODUCT(LTA!F60:AJ60,LTA!F$101:AJ$101,LTA!F$105:AJ$105)</f>
        <v>106.07</v>
      </c>
      <c r="U60" s="78">
        <f>SUMPRODUCT(LTA!F60:AJ60,LTA!F$102:AJ$102,LTA!F$105:AJ$105)</f>
        <v>544.31000000000006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143.85</v>
      </c>
      <c r="AB60" s="117">
        <f>-STOA!P60</f>
        <v>0</v>
      </c>
      <c r="AC60">
        <f t="shared" si="0"/>
        <v>14.659984869171005</v>
      </c>
      <c r="AD60">
        <f t="shared" si="1"/>
        <v>1601.0254334394792</v>
      </c>
      <c r="AE60">
        <f>'IDT-1'!F60</f>
        <v>0</v>
      </c>
      <c r="AF60" s="26"/>
      <c r="AG60">
        <f t="shared" si="2"/>
        <v>1601.0254334394792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9.0715283165244376</v>
      </c>
      <c r="F61">
        <f>GT_Spot!T61</f>
        <v>0</v>
      </c>
      <c r="G61">
        <f>PPCL_NG!T61</f>
        <v>28.73</v>
      </c>
      <c r="H61">
        <f>PPCL_Spot!T61</f>
        <v>0</v>
      </c>
      <c r="I61">
        <f>Bawana_NG!T61</f>
        <v>58.087317974052347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702.37760106783401</v>
      </c>
      <c r="P61" s="77">
        <v>37.417074734208882</v>
      </c>
      <c r="Q61" s="77">
        <v>26.650000000000002</v>
      </c>
      <c r="R61" s="80">
        <v>22.2</v>
      </c>
      <c r="S61" s="80">
        <v>0</v>
      </c>
      <c r="T61" s="78">
        <f>SUMPRODUCT(LTA!F61:AJ61,LTA!F$101:AJ$101,LTA!F$105:AJ$105)</f>
        <v>104.28</v>
      </c>
      <c r="U61" s="78">
        <f>SUMPRODUCT(LTA!F61:AJ61,LTA!F$102:AJ$102,LTA!F$105:AJ$105)</f>
        <v>537.21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143.85</v>
      </c>
      <c r="AB61" s="117">
        <f>-STOA!P61</f>
        <v>0</v>
      </c>
      <c r="AC61">
        <f t="shared" si="0"/>
        <v>15.074467377691889</v>
      </c>
      <c r="AD61">
        <f t="shared" si="1"/>
        <v>1627.6224547149277</v>
      </c>
      <c r="AE61">
        <f>'IDT-1'!F61</f>
        <v>0</v>
      </c>
      <c r="AF61" s="26"/>
      <c r="AG61">
        <f t="shared" si="2"/>
        <v>1627.6224547149277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9.0715283165244376</v>
      </c>
      <c r="F62">
        <f>GT_Spot!T62</f>
        <v>0</v>
      </c>
      <c r="G62">
        <f>PPCL_NG!T62</f>
        <v>28.73</v>
      </c>
      <c r="H62">
        <f>PPCL_Spot!T62</f>
        <v>0</v>
      </c>
      <c r="I62">
        <f>Bawana_NG!T62</f>
        <v>66.336970361236695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711.14911795953765</v>
      </c>
      <c r="P62" s="77">
        <v>37.412870626151012</v>
      </c>
      <c r="Q62" s="77">
        <v>26.65</v>
      </c>
      <c r="R62" s="80">
        <v>22.2</v>
      </c>
      <c r="S62" s="80">
        <v>0</v>
      </c>
      <c r="T62" s="78">
        <f>SUMPRODUCT(LTA!F62:AJ62,LTA!F$101:AJ$101,LTA!F$105:AJ$105)</f>
        <v>101.91</v>
      </c>
      <c r="U62" s="78">
        <f>SUMPRODUCT(LTA!F62:AJ62,LTA!F$102:AJ$102,LTA!F$105:AJ$105)</f>
        <v>529.66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143.85</v>
      </c>
      <c r="AB62" s="117">
        <f>-STOA!P62</f>
        <v>0</v>
      </c>
      <c r="AC62">
        <f t="shared" si="0"/>
        <v>14.826186207918358</v>
      </c>
      <c r="AD62">
        <f t="shared" si="1"/>
        <v>1669.9677010555313</v>
      </c>
      <c r="AE62">
        <f>'IDT-1'!F62</f>
        <v>0</v>
      </c>
      <c r="AF62" s="26"/>
      <c r="AG62">
        <f t="shared" si="2"/>
        <v>1669.9677010555313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9.0715283165244376</v>
      </c>
      <c r="F63">
        <f>GT_Spot!T63</f>
        <v>0</v>
      </c>
      <c r="G63">
        <f>PPCL_NG!T63</f>
        <v>28.15</v>
      </c>
      <c r="H63">
        <f>PPCL_Spot!T63</f>
        <v>0</v>
      </c>
      <c r="I63">
        <f>Bawana_NG!T63</f>
        <v>66.337031900138697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713.83707269889112</v>
      </c>
      <c r="P63" s="77">
        <v>37.412870626151012</v>
      </c>
      <c r="Q63" s="77">
        <v>26.65</v>
      </c>
      <c r="R63" s="80">
        <v>22.2</v>
      </c>
      <c r="S63" s="80">
        <v>0</v>
      </c>
      <c r="T63" s="78">
        <f>SUMPRODUCT(LTA!F63:AJ63,LTA!F$101:AJ$101,LTA!F$105:AJ$105)</f>
        <v>96.53</v>
      </c>
      <c r="U63" s="78">
        <f>SUMPRODUCT(LTA!F63:AJ63,LTA!F$102:AJ$102,LTA!F$105:AJ$105)</f>
        <v>525.86000000000013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1.93</v>
      </c>
      <c r="Z63" s="75">
        <f>IEX!P63</f>
        <v>0</v>
      </c>
      <c r="AA63" s="117">
        <f>STOA!J63</f>
        <v>143.85</v>
      </c>
      <c r="AB63" s="117">
        <f>-STOA!P63</f>
        <v>0</v>
      </c>
      <c r="AC63">
        <f t="shared" si="0"/>
        <v>14.798693006211399</v>
      </c>
      <c r="AD63">
        <f t="shared" si="1"/>
        <v>1662.8532105354941</v>
      </c>
      <c r="AE63">
        <f>'IDT-1'!F63</f>
        <v>0</v>
      </c>
      <c r="AF63" s="26"/>
      <c r="AG63">
        <f t="shared" si="2"/>
        <v>1662.8532105354941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9.0715283165244376</v>
      </c>
      <c r="F64">
        <f>GT_Spot!T64</f>
        <v>0</v>
      </c>
      <c r="G64">
        <f>PPCL_NG!T64</f>
        <v>28.15</v>
      </c>
      <c r="H64">
        <f>PPCL_Spot!T64</f>
        <v>0</v>
      </c>
      <c r="I64">
        <f>Bawana_NG!T64</f>
        <v>66.337031900138697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726.77102562552841</v>
      </c>
      <c r="P64" s="77">
        <v>37.412870626151012</v>
      </c>
      <c r="Q64" s="77">
        <v>26.65</v>
      </c>
      <c r="R64" s="80">
        <v>22.2</v>
      </c>
      <c r="S64" s="80">
        <v>0</v>
      </c>
      <c r="T64" s="78">
        <f>SUMPRODUCT(LTA!F64:AJ64,LTA!F$101:AJ$101,LTA!F$105:AJ$105)</f>
        <v>90.58</v>
      </c>
      <c r="U64" s="78">
        <f>SUMPRODUCT(LTA!F64:AJ64,LTA!F$102:AJ$102,LTA!F$105:AJ$105)</f>
        <v>521.15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21.19</v>
      </c>
      <c r="Z64" s="75">
        <f>IEX!P64</f>
        <v>0</v>
      </c>
      <c r="AA64" s="117">
        <f>STOA!J64</f>
        <v>143.85</v>
      </c>
      <c r="AB64" s="117">
        <f>-STOA!P64</f>
        <v>0</v>
      </c>
      <c r="AC64">
        <f t="shared" si="0"/>
        <v>15.059216812143369</v>
      </c>
      <c r="AD64">
        <f t="shared" si="1"/>
        <v>1676.1266396561991</v>
      </c>
      <c r="AE64">
        <f>'IDT-1'!F64</f>
        <v>0</v>
      </c>
      <c r="AF64" s="26"/>
      <c r="AG64">
        <f t="shared" si="2"/>
        <v>1676.1266396561991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9.0715283165244376</v>
      </c>
      <c r="F65">
        <f>GT_Spot!T65</f>
        <v>0</v>
      </c>
      <c r="G65">
        <f>PPCL_NG!T65</f>
        <v>28.15</v>
      </c>
      <c r="H65">
        <f>PPCL_Spot!T65</f>
        <v>0</v>
      </c>
      <c r="I65">
        <f>Bawana_NG!T65</f>
        <v>66.337031900138697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728.27381166333646</v>
      </c>
      <c r="P65" s="77">
        <v>37.412870626151012</v>
      </c>
      <c r="Q65" s="77">
        <v>26.65</v>
      </c>
      <c r="R65" s="80">
        <v>22.2</v>
      </c>
      <c r="S65" s="80">
        <v>0</v>
      </c>
      <c r="T65" s="78">
        <f>SUMPRODUCT(LTA!F65:AJ65,LTA!F$101:AJ$101,LTA!F$105:AJ$105)</f>
        <v>84.550000000000011</v>
      </c>
      <c r="U65" s="78">
        <f>SUMPRODUCT(LTA!F65:AJ65,LTA!F$102:AJ$102,LTA!F$105:AJ$105)</f>
        <v>509.02000000000004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39.5</v>
      </c>
      <c r="Z65" s="75">
        <f>IEX!P65</f>
        <v>0</v>
      </c>
      <c r="AA65" s="117">
        <f>STOA!J65</f>
        <v>143.85</v>
      </c>
      <c r="AB65" s="117">
        <f>-STOA!P65</f>
        <v>0</v>
      </c>
      <c r="AC65">
        <f t="shared" si="0"/>
        <v>15.251323879719987</v>
      </c>
      <c r="AD65">
        <f t="shared" si="1"/>
        <v>1657.5873186264305</v>
      </c>
      <c r="AE65">
        <f>'IDT-1'!F65</f>
        <v>0</v>
      </c>
      <c r="AF65" s="26"/>
      <c r="AG65">
        <f t="shared" si="2"/>
        <v>1657.5873186264305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9.0715283165244376</v>
      </c>
      <c r="F66">
        <f>GT_Spot!T66</f>
        <v>0</v>
      </c>
      <c r="G66">
        <f>PPCL_NG!T66</f>
        <v>28.15</v>
      </c>
      <c r="H66">
        <f>PPCL_Spot!T66</f>
        <v>0</v>
      </c>
      <c r="I66">
        <f>Bawana_NG!T66</f>
        <v>66.337031900138697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728.44388931420679</v>
      </c>
      <c r="P66" s="77">
        <v>37.412870626151012</v>
      </c>
      <c r="Q66" s="77">
        <v>26.65</v>
      </c>
      <c r="R66" s="80">
        <v>22.2</v>
      </c>
      <c r="S66" s="80">
        <v>0</v>
      </c>
      <c r="T66" s="78">
        <f>SUMPRODUCT(LTA!F66:AJ66,LTA!F$101:AJ$101,LTA!F$105:AJ$105)</f>
        <v>77.94</v>
      </c>
      <c r="U66" s="78">
        <f>SUMPRODUCT(LTA!F66:AJ66,LTA!F$102:AJ$102,LTA!F$105:AJ$105)</f>
        <v>501.43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52.98</v>
      </c>
      <c r="Z66" s="75">
        <f>IEX!P66</f>
        <v>0</v>
      </c>
      <c r="AA66" s="117">
        <f>STOA!J66</f>
        <v>143.85</v>
      </c>
      <c r="AB66" s="117">
        <f>-STOA!P66</f>
        <v>0</v>
      </c>
      <c r="AC66">
        <f t="shared" si="0"/>
        <v>15.335265838269599</v>
      </c>
      <c r="AD66">
        <f t="shared" si="1"/>
        <v>1646.9534543187515</v>
      </c>
      <c r="AE66">
        <f>'IDT-1'!F66</f>
        <v>0</v>
      </c>
      <c r="AF66" s="26"/>
      <c r="AG66">
        <f t="shared" si="2"/>
        <v>1646.9534543187515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9.0715283165244376</v>
      </c>
      <c r="F67">
        <f>GT_Spot!T67</f>
        <v>0</v>
      </c>
      <c r="G67">
        <f>PPCL_NG!T67</f>
        <v>28.15</v>
      </c>
      <c r="H67">
        <f>PPCL_Spot!T67</f>
        <v>0</v>
      </c>
      <c r="I67">
        <f>Bawana_NG!T67</f>
        <v>66.337031900138697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735.27098702882358</v>
      </c>
      <c r="P67" s="77">
        <v>37.412870626151012</v>
      </c>
      <c r="Q67" s="77">
        <v>26.65</v>
      </c>
      <c r="R67" s="80">
        <v>22.2</v>
      </c>
      <c r="S67" s="80">
        <v>0</v>
      </c>
      <c r="T67" s="78">
        <f>SUMPRODUCT(LTA!F67:AJ67,LTA!F$101:AJ$101,LTA!F$105:AJ$105)</f>
        <v>72.47</v>
      </c>
      <c r="U67" s="78">
        <f>SUMPRODUCT(LTA!F67:AJ67,LTA!F$102:AJ$102,LTA!F$105:AJ$105)</f>
        <v>494.5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57.8</v>
      </c>
      <c r="Z67" s="75">
        <f>IEX!P67</f>
        <v>0</v>
      </c>
      <c r="AA67" s="117">
        <f>STOA!J67</f>
        <v>143.85</v>
      </c>
      <c r="AB67" s="117">
        <f>-STOA!P67</f>
        <v>0</v>
      </c>
      <c r="AC67">
        <f t="shared" si="0"/>
        <v>15.506202848602131</v>
      </c>
      <c r="AD67">
        <f t="shared" si="1"/>
        <v>1626.0296150230354</v>
      </c>
      <c r="AE67">
        <f>'IDT-1'!F67</f>
        <v>0</v>
      </c>
      <c r="AF67" s="26"/>
      <c r="AG67">
        <f t="shared" si="2"/>
        <v>1626.0296150230354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9.0715283165244376</v>
      </c>
      <c r="F68">
        <f>GT_Spot!T68</f>
        <v>0</v>
      </c>
      <c r="G68">
        <f>PPCL_NG!T68</f>
        <v>28.15</v>
      </c>
      <c r="H68">
        <f>PPCL_Spot!T68</f>
        <v>0</v>
      </c>
      <c r="I68">
        <f>Bawana_NG!T68</f>
        <v>66.337031900138697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739.47589361402288</v>
      </c>
      <c r="P68" s="77">
        <v>37.412870626151012</v>
      </c>
      <c r="Q68" s="77">
        <v>26.65</v>
      </c>
      <c r="R68" s="80">
        <v>22.2</v>
      </c>
      <c r="S68" s="80">
        <v>0</v>
      </c>
      <c r="T68" s="78">
        <f>SUMPRODUCT(LTA!F68:AJ68,LTA!F$101:AJ$101,LTA!F$105:AJ$105)</f>
        <v>67.02000000000001</v>
      </c>
      <c r="U68" s="78">
        <f>SUMPRODUCT(LTA!F68:AJ68,LTA!F$102:AJ$102,LTA!F$105:AJ$105)</f>
        <v>486.65999999999997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50.1</v>
      </c>
      <c r="Z68" s="75">
        <f>IEX!P68</f>
        <v>0</v>
      </c>
      <c r="AA68" s="117">
        <f>STOA!J68</f>
        <v>143.85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15.269712751329932</v>
      </c>
      <c r="AD68">
        <f t="shared" ref="AD68:AD98" si="4">SUM(B68:AB68,AI68:AR68)-AC68</f>
        <v>1619.4810117055069</v>
      </c>
      <c r="AE68">
        <f>'IDT-1'!F68</f>
        <v>0</v>
      </c>
      <c r="AF68" s="26"/>
      <c r="AG68">
        <f t="shared" ref="AG68:AG98" si="5">SUM(AD68:AF68)</f>
        <v>1619.4810117055069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9.0715283165244376</v>
      </c>
      <c r="F69">
        <f>GT_Spot!T69</f>
        <v>0</v>
      </c>
      <c r="G69">
        <f>PPCL_NG!T69</f>
        <v>28.15</v>
      </c>
      <c r="H69">
        <f>PPCL_Spot!T69</f>
        <v>0</v>
      </c>
      <c r="I69">
        <f>Bawana_NG!T69</f>
        <v>66.337031900138697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745.58195366153871</v>
      </c>
      <c r="P69" s="77">
        <v>37.412870626151012</v>
      </c>
      <c r="Q69" s="77">
        <v>26.65</v>
      </c>
      <c r="R69" s="80">
        <v>22.2</v>
      </c>
      <c r="S69" s="80">
        <v>0</v>
      </c>
      <c r="T69" s="78">
        <f>SUMPRODUCT(LTA!F69:AJ69,LTA!F$101:AJ$101,LTA!F$105:AJ$105)</f>
        <v>58.84</v>
      </c>
      <c r="U69" s="78">
        <f>SUMPRODUCT(LTA!F69:AJ69,LTA!F$102:AJ$102,LTA!F$105:AJ$105)</f>
        <v>472.04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43.34</v>
      </c>
      <c r="Z69" s="75">
        <f>IEX!P69</f>
        <v>0</v>
      </c>
      <c r="AA69" s="117">
        <f>STOA!J69</f>
        <v>143.85</v>
      </c>
      <c r="AB69" s="117">
        <f>-STOA!P69</f>
        <v>0</v>
      </c>
      <c r="AC69">
        <f t="shared" si="3"/>
        <v>15.116586844881244</v>
      </c>
      <c r="AD69">
        <f t="shared" si="4"/>
        <v>1590.1801976594716</v>
      </c>
      <c r="AE69">
        <f>'IDT-1'!F69</f>
        <v>0</v>
      </c>
      <c r="AF69" s="26"/>
      <c r="AG69">
        <f t="shared" si="5"/>
        <v>1590.1801976594716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-56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9.0715283165244376</v>
      </c>
      <c r="F70">
        <f>GT_Spot!T70</f>
        <v>0</v>
      </c>
      <c r="G70">
        <f>PPCL_NG!T70</f>
        <v>28.15</v>
      </c>
      <c r="H70">
        <f>PPCL_Spot!T70</f>
        <v>0</v>
      </c>
      <c r="I70">
        <f>Bawana_NG!T70</f>
        <v>66.337031900138697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746.02968702650594</v>
      </c>
      <c r="P70" s="77">
        <v>37.412870626151012</v>
      </c>
      <c r="Q70" s="77">
        <v>26.65</v>
      </c>
      <c r="R70" s="80">
        <v>22.2</v>
      </c>
      <c r="S70" s="80">
        <v>0</v>
      </c>
      <c r="T70" s="78">
        <f>SUMPRODUCT(LTA!F70:AJ70,LTA!F$101:AJ$101,LTA!F$105:AJ$105)</f>
        <v>54.01</v>
      </c>
      <c r="U70" s="78">
        <f>SUMPRODUCT(LTA!F70:AJ70,LTA!F$102:AJ$102,LTA!F$105:AJ$105)</f>
        <v>463.29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39.5</v>
      </c>
      <c r="Z70" s="75">
        <f>IEX!P70</f>
        <v>0</v>
      </c>
      <c r="AA70" s="117">
        <f>STOA!J70</f>
        <v>143.85</v>
      </c>
      <c r="AB70" s="117">
        <f>-STOA!P70</f>
        <v>0</v>
      </c>
      <c r="AC70">
        <f t="shared" si="3"/>
        <v>15.008973616103933</v>
      </c>
      <c r="AD70">
        <f t="shared" si="4"/>
        <v>1568.0146442532161</v>
      </c>
      <c r="AE70">
        <f>'IDT-1'!F70</f>
        <v>0</v>
      </c>
      <c r="AF70" s="26"/>
      <c r="AG70">
        <f t="shared" si="5"/>
        <v>1568.0146442532161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-61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9.0715283165244376</v>
      </c>
      <c r="F71">
        <f>GT_Spot!T71</f>
        <v>0</v>
      </c>
      <c r="G71">
        <f>PPCL_NG!T71</f>
        <v>28.15</v>
      </c>
      <c r="H71">
        <f>PPCL_Spot!T71</f>
        <v>0</v>
      </c>
      <c r="I71">
        <f>Bawana_NG!T71</f>
        <v>66.337031900138697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746.98729449943687</v>
      </c>
      <c r="P71" s="77">
        <v>37.412870626151012</v>
      </c>
      <c r="Q71" s="77">
        <v>26.65</v>
      </c>
      <c r="R71" s="80">
        <v>18.7</v>
      </c>
      <c r="S71" s="80">
        <v>0</v>
      </c>
      <c r="T71" s="78">
        <f>SUMPRODUCT(LTA!F71:AJ71,LTA!F$101:AJ$101,LTA!F$105:AJ$105)</f>
        <v>45.81</v>
      </c>
      <c r="U71" s="78">
        <f>SUMPRODUCT(LTA!F71:AJ71,LTA!F$102:AJ$102,LTA!F$105:AJ$105)</f>
        <v>456.10000000000008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29.86</v>
      </c>
      <c r="Z71" s="75">
        <f>IEX!P71</f>
        <v>0</v>
      </c>
      <c r="AA71" s="117">
        <f>STOA!J71</f>
        <v>143.85</v>
      </c>
      <c r="AB71" s="117">
        <f>-STOA!P71</f>
        <v>0</v>
      </c>
      <c r="AC71">
        <f t="shared" si="3"/>
        <v>14.784092816910114</v>
      </c>
      <c r="AD71">
        <f t="shared" si="4"/>
        <v>1538.667132525341</v>
      </c>
      <c r="AE71">
        <f>'IDT-1'!F71</f>
        <v>0</v>
      </c>
      <c r="AF71" s="26"/>
      <c r="AG71">
        <f t="shared" si="5"/>
        <v>1538.667132525341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-63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9.0715283165244376</v>
      </c>
      <c r="F72">
        <f>GT_Spot!T72</f>
        <v>0</v>
      </c>
      <c r="G72">
        <f>PPCL_NG!T72</f>
        <v>28.15</v>
      </c>
      <c r="H72">
        <f>PPCL_Spot!T72</f>
        <v>0</v>
      </c>
      <c r="I72">
        <f>Bawana_NG!T72</f>
        <v>66.337031900138697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748.63840024165938</v>
      </c>
      <c r="P72" s="77">
        <v>37.412870626151012</v>
      </c>
      <c r="Q72" s="77">
        <v>26.65</v>
      </c>
      <c r="R72" s="80">
        <v>13.2</v>
      </c>
      <c r="S72" s="80">
        <v>0</v>
      </c>
      <c r="T72" s="78">
        <f>SUMPRODUCT(LTA!F72:AJ72,LTA!F$101:AJ$101,LTA!F$105:AJ$105)</f>
        <v>37.520000000000003</v>
      </c>
      <c r="U72" s="78">
        <f>SUMPRODUCT(LTA!F72:AJ72,LTA!F$102:AJ$102,LTA!F$105:AJ$105)</f>
        <v>450.17000000000007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28.9</v>
      </c>
      <c r="Z72" s="75">
        <f>IEX!P72</f>
        <v>0</v>
      </c>
      <c r="AA72" s="117">
        <f>STOA!J72</f>
        <v>143.85</v>
      </c>
      <c r="AB72" s="117">
        <f>-STOA!P72</f>
        <v>0</v>
      </c>
      <c r="AC72">
        <f t="shared" si="3"/>
        <v>14.607760419919478</v>
      </c>
      <c r="AD72">
        <f t="shared" si="4"/>
        <v>1520.8145706645541</v>
      </c>
      <c r="AE72">
        <f>'IDT-1'!F72</f>
        <v>0</v>
      </c>
      <c r="AF72" s="26"/>
      <c r="AG72">
        <f t="shared" si="5"/>
        <v>1520.8145706645541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-62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9.0715283165244376</v>
      </c>
      <c r="F73">
        <f>GT_Spot!T73</f>
        <v>0</v>
      </c>
      <c r="G73">
        <f>PPCL_NG!T73</f>
        <v>28.15</v>
      </c>
      <c r="H73">
        <f>PPCL_Spot!T73</f>
        <v>0</v>
      </c>
      <c r="I73">
        <f>Bawana_NG!T73</f>
        <v>66.337031900138697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747.15542453534954</v>
      </c>
      <c r="P73" s="77">
        <v>37.412870626151012</v>
      </c>
      <c r="Q73" s="77">
        <v>26.65</v>
      </c>
      <c r="R73" s="80">
        <v>7.6999999999999993</v>
      </c>
      <c r="S73" s="80">
        <v>0</v>
      </c>
      <c r="T73" s="78">
        <f>SUMPRODUCT(LTA!F73:AJ73,LTA!F$101:AJ$101,LTA!F$105:AJ$105)</f>
        <v>32.65</v>
      </c>
      <c r="U73" s="78">
        <f>SUMPRODUCT(LTA!F73:AJ73,LTA!F$102:AJ$102,LTA!F$105:AJ$105)</f>
        <v>445.15000000000009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-39</v>
      </c>
      <c r="AA73" s="117">
        <f>STOA!J73</f>
        <v>210.71</v>
      </c>
      <c r="AB73" s="117">
        <f>-STOA!P73</f>
        <v>0</v>
      </c>
      <c r="AC73">
        <f t="shared" si="3"/>
        <v>14.873229381403711</v>
      </c>
      <c r="AD73">
        <f t="shared" si="4"/>
        <v>1532.6361259967603</v>
      </c>
      <c r="AE73">
        <f>'IDT-1'!F73</f>
        <v>0</v>
      </c>
      <c r="AF73" s="26"/>
      <c r="AG73">
        <f t="shared" si="5"/>
        <v>1532.6361259967603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-32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9.0715283165244376</v>
      </c>
      <c r="F74">
        <f>GT_Spot!T74</f>
        <v>0</v>
      </c>
      <c r="G74">
        <f>PPCL_NG!T74</f>
        <v>28.15</v>
      </c>
      <c r="H74">
        <f>PPCL_Spot!T74</f>
        <v>0</v>
      </c>
      <c r="I74">
        <f>Bawana_NG!T74</f>
        <v>66.337031900138697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749.11119292654962</v>
      </c>
      <c r="P74" s="77">
        <v>37.412870626151012</v>
      </c>
      <c r="Q74" s="77">
        <v>26.65</v>
      </c>
      <c r="R74" s="80">
        <v>5.83</v>
      </c>
      <c r="S74" s="80">
        <v>0</v>
      </c>
      <c r="T74" s="78">
        <f>SUMPRODUCT(LTA!F74:AJ74,LTA!F$101:AJ$101,LTA!F$105:AJ$105)</f>
        <v>23.909999999999997</v>
      </c>
      <c r="U74" s="78">
        <f>SUMPRODUCT(LTA!F74:AJ74,LTA!F$102:AJ$102,LTA!F$105:AJ$105)</f>
        <v>440.69000000000005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-46</v>
      </c>
      <c r="AA74" s="117">
        <f>STOA!J74</f>
        <v>210.71</v>
      </c>
      <c r="AB74" s="117">
        <f>-STOA!P74</f>
        <v>0</v>
      </c>
      <c r="AC74">
        <f t="shared" si="3"/>
        <v>14.766702270768466</v>
      </c>
      <c r="AD74">
        <f t="shared" si="4"/>
        <v>1518.6284214985953</v>
      </c>
      <c r="AE74">
        <f>'IDT-1'!F74</f>
        <v>0</v>
      </c>
      <c r="AF74" s="26"/>
      <c r="AG74">
        <f t="shared" si="5"/>
        <v>1518.6284214985953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-26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9.1785880527540744</v>
      </c>
      <c r="F75">
        <f>GT_Spot!T75</f>
        <v>0</v>
      </c>
      <c r="G75">
        <f>PPCL_NG!T75</f>
        <v>28.15</v>
      </c>
      <c r="H75">
        <f>PPCL_Spot!T75</f>
        <v>0</v>
      </c>
      <c r="I75">
        <f>Bawana_NG!T75</f>
        <v>66.337031900138697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742.01766936028059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18.430000000000003</v>
      </c>
      <c r="U75" s="78">
        <f>SUMPRODUCT(LTA!F75:AJ75,LTA!F$102:AJ$102,LTA!F$105:AJ$105)</f>
        <v>436.82000000000005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-67</v>
      </c>
      <c r="AA75" s="117">
        <f>STOA!J75</f>
        <v>269.74999999999994</v>
      </c>
      <c r="AB75" s="117">
        <f>-STOA!P75</f>
        <v>0</v>
      </c>
      <c r="AC75">
        <f t="shared" si="3"/>
        <v>15.384167597296564</v>
      </c>
      <c r="AD75">
        <f t="shared" si="4"/>
        <v>1521.8844923420279</v>
      </c>
      <c r="AE75">
        <f>'IDT-1'!F75</f>
        <v>0</v>
      </c>
      <c r="AF75" s="26"/>
      <c r="AG75">
        <f t="shared" si="5"/>
        <v>1521.8844923420279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9.1785880527540744</v>
      </c>
      <c r="F76">
        <f>GT_Spot!T76</f>
        <v>0</v>
      </c>
      <c r="G76">
        <f>PPCL_NG!T76</f>
        <v>28.15</v>
      </c>
      <c r="H76">
        <f>PPCL_Spot!T76</f>
        <v>0</v>
      </c>
      <c r="I76">
        <f>Bawana_NG!T76</f>
        <v>66.337031900138697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745.56052852674247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12.53</v>
      </c>
      <c r="U76" s="78">
        <f>SUMPRODUCT(LTA!F76:AJ76,LTA!F$102:AJ$102,LTA!F$105:AJ$105)</f>
        <v>433.24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-123</v>
      </c>
      <c r="AA76" s="117">
        <f>STOA!J76</f>
        <v>269.74999999999994</v>
      </c>
      <c r="AB76" s="117">
        <f>-STOA!P76</f>
        <v>0</v>
      </c>
      <c r="AC76">
        <f t="shared" si="3"/>
        <v>15.491727053360945</v>
      </c>
      <c r="AD76">
        <f t="shared" si="4"/>
        <v>1497.8397920524253</v>
      </c>
      <c r="AE76">
        <f>'IDT-1'!F76</f>
        <v>0</v>
      </c>
      <c r="AF76" s="26"/>
      <c r="AG76">
        <f t="shared" si="5"/>
        <v>1497.8397920524253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9.1785880527540744</v>
      </c>
      <c r="F77">
        <f>GT_Spot!T77</f>
        <v>0</v>
      </c>
      <c r="G77">
        <f>PPCL_NG!T77</f>
        <v>28.15</v>
      </c>
      <c r="H77">
        <f>PPCL_Spot!T77</f>
        <v>0</v>
      </c>
      <c r="I77">
        <f>Bawana_NG!T77</f>
        <v>66.337031900138697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765.605487061948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424.86000000000007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-166</v>
      </c>
      <c r="AA77" s="117">
        <f>STOA!J77</f>
        <v>269.74999999999994</v>
      </c>
      <c r="AB77" s="117">
        <f>-STOA!P77</f>
        <v>0</v>
      </c>
      <c r="AC77">
        <f t="shared" si="3"/>
        <v>16.124682171925155</v>
      </c>
      <c r="AD77">
        <f t="shared" si="4"/>
        <v>1482.7517954690668</v>
      </c>
      <c r="AE77">
        <f>'IDT-1'!F77</f>
        <v>0</v>
      </c>
      <c r="AF77" s="26"/>
      <c r="AG77">
        <f t="shared" si="5"/>
        <v>1482.7517954690668</v>
      </c>
      <c r="AI77" s="75">
        <f>PXIL!J77</f>
        <v>0</v>
      </c>
      <c r="AJ77" s="75">
        <f>PXIL!P77</f>
        <v>0</v>
      </c>
      <c r="AK77" s="75">
        <f>RTM_IEX!J77</f>
        <v>24.08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9.1785880527540744</v>
      </c>
      <c r="F78">
        <f>GT_Spot!T78</f>
        <v>0</v>
      </c>
      <c r="G78">
        <f>PPCL_NG!T78</f>
        <v>28.15</v>
      </c>
      <c r="H78">
        <f>PPCL_Spot!T78</f>
        <v>0</v>
      </c>
      <c r="I78">
        <f>Bawana_NG!T78</f>
        <v>66.337031900138697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795.76569769257696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423.19000000000005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-198</v>
      </c>
      <c r="AA78" s="117">
        <f>STOA!J78</f>
        <v>269.74999999999994</v>
      </c>
      <c r="AB78" s="117">
        <f>-STOA!P78</f>
        <v>0</v>
      </c>
      <c r="AC78">
        <f t="shared" si="3"/>
        <v>16.641896106184937</v>
      </c>
      <c r="AD78">
        <f t="shared" si="4"/>
        <v>1476.7247921654357</v>
      </c>
      <c r="AE78">
        <f>'IDT-1'!F78</f>
        <v>0</v>
      </c>
      <c r="AF78" s="26"/>
      <c r="AG78">
        <f t="shared" si="5"/>
        <v>1476.7247921654357</v>
      </c>
      <c r="AI78" s="75">
        <f>PXIL!J78</f>
        <v>0</v>
      </c>
      <c r="AJ78" s="75">
        <f>PXIL!P78</f>
        <v>0</v>
      </c>
      <c r="AK78" s="75">
        <f>RTM_IEX!J78</f>
        <v>24.08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9.1785880527540744</v>
      </c>
      <c r="F79">
        <f>GT_Spot!T79</f>
        <v>0</v>
      </c>
      <c r="G79">
        <f>PPCL_NG!T79</f>
        <v>28.15</v>
      </c>
      <c r="H79">
        <f>PPCL_Spot!T79</f>
        <v>0</v>
      </c>
      <c r="I79">
        <f>Bawana_NG!T79</f>
        <v>66.337045120484603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803.77949370945191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429.27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-207</v>
      </c>
      <c r="AA79" s="117">
        <f>STOA!J79</f>
        <v>269.89</v>
      </c>
      <c r="AB79" s="117">
        <f>-STOA!P79</f>
        <v>0</v>
      </c>
      <c r="AC79">
        <f t="shared" si="3"/>
        <v>16.707136775172238</v>
      </c>
      <c r="AD79">
        <f t="shared" si="4"/>
        <v>1465.9933607336695</v>
      </c>
      <c r="AE79">
        <f>'IDT-1'!F79</f>
        <v>0</v>
      </c>
      <c r="AF79" s="26"/>
      <c r="AG79">
        <f t="shared" si="5"/>
        <v>1465.9933607336695</v>
      </c>
      <c r="AI79" s="75">
        <f>PXIL!J79</f>
        <v>0</v>
      </c>
      <c r="AJ79" s="75">
        <f>PXIL!P79</f>
        <v>0</v>
      </c>
      <c r="AK79" s="75">
        <f>RTM_IEX!J79</f>
        <v>10.18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9.1785880527540744</v>
      </c>
      <c r="F80">
        <f>GT_Spot!T80</f>
        <v>0</v>
      </c>
      <c r="G80">
        <f>PPCL_NG!T80</f>
        <v>28.15</v>
      </c>
      <c r="H80">
        <f>PPCL_Spot!T80</f>
        <v>0</v>
      </c>
      <c r="I80">
        <f>Bawana_NG!T80</f>
        <v>66.337071210984064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806.83824509061981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429.23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-207</v>
      </c>
      <c r="AA80" s="117">
        <f>STOA!J80</f>
        <v>269.89</v>
      </c>
      <c r="AB80" s="117">
        <f>-STOA!P80</f>
        <v>0</v>
      </c>
      <c r="AC80">
        <f t="shared" si="3"/>
        <v>16.683014016922908</v>
      </c>
      <c r="AD80">
        <f t="shared" si="4"/>
        <v>1463.2762609635859</v>
      </c>
      <c r="AE80">
        <f>'IDT-1'!F80</f>
        <v>0</v>
      </c>
      <c r="AF80" s="26"/>
      <c r="AG80">
        <f t="shared" si="5"/>
        <v>1463.2762609635859</v>
      </c>
      <c r="AI80" s="75">
        <f>PXIL!J80</f>
        <v>0</v>
      </c>
      <c r="AJ80" s="75">
        <f>PXIL!P80</f>
        <v>0</v>
      </c>
      <c r="AK80" s="75">
        <f>RTM_IEX!J80</f>
        <v>5.75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9.1785880527540744</v>
      </c>
      <c r="F81">
        <f>GT_Spot!T81</f>
        <v>0</v>
      </c>
      <c r="G81">
        <f>PPCL_NG!T81</f>
        <v>28.15</v>
      </c>
      <c r="H81">
        <f>PPCL_Spot!T81</f>
        <v>0</v>
      </c>
      <c r="I81">
        <f>Bawana_NG!T81</f>
        <v>66.337071210984064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816.28467403746345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429.52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-220</v>
      </c>
      <c r="AA81" s="117">
        <f>STOA!J81</f>
        <v>269.89</v>
      </c>
      <c r="AB81" s="117">
        <f>-STOA!P81</f>
        <v>0</v>
      </c>
      <c r="AC81">
        <f t="shared" si="3"/>
        <v>16.833510249443673</v>
      </c>
      <c r="AD81">
        <f t="shared" si="4"/>
        <v>1454.1121936779089</v>
      </c>
      <c r="AE81">
        <f>'IDT-1'!F81</f>
        <v>0</v>
      </c>
      <c r="AF81" s="26"/>
      <c r="AG81">
        <f t="shared" si="5"/>
        <v>1454.1121936779089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10.110972346119537</v>
      </c>
      <c r="F82">
        <f>GT_Spot!T82</f>
        <v>0</v>
      </c>
      <c r="G82">
        <f>PPCL_NG!T82</f>
        <v>28.15</v>
      </c>
      <c r="H82">
        <f>PPCL_Spot!T82</f>
        <v>0</v>
      </c>
      <c r="I82">
        <f>Bawana_NG!T82</f>
        <v>66.337071210984064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815.63213443338736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429.31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-220</v>
      </c>
      <c r="AA82" s="117">
        <f>STOA!J82</f>
        <v>269.89</v>
      </c>
      <c r="AB82" s="117">
        <f>-STOA!P82</f>
        <v>0</v>
      </c>
      <c r="AC82">
        <f t="shared" si="3"/>
        <v>16.922906157931376</v>
      </c>
      <c r="AD82">
        <f t="shared" si="4"/>
        <v>1444.0926424587105</v>
      </c>
      <c r="AE82">
        <f>'IDT-1'!F82</f>
        <v>0</v>
      </c>
      <c r="AF82" s="26"/>
      <c r="AG82">
        <f t="shared" si="5"/>
        <v>1444.0926424587105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10.110972346119537</v>
      </c>
      <c r="F83">
        <f>GT_Spot!T83</f>
        <v>0</v>
      </c>
      <c r="G83">
        <f>PPCL_NG!T83</f>
        <v>28.15</v>
      </c>
      <c r="H83">
        <f>PPCL_Spot!T83</f>
        <v>0</v>
      </c>
      <c r="I83">
        <f>Bawana_NG!T83</f>
        <v>67.427053657257716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799.0805894866927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433.00000000000006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-232</v>
      </c>
      <c r="AA83" s="117">
        <f>STOA!J83</f>
        <v>269.89</v>
      </c>
      <c r="AB83" s="117">
        <f>-STOA!P83</f>
        <v>0</v>
      </c>
      <c r="AC83">
        <f t="shared" si="3"/>
        <v>16.837072662972062</v>
      </c>
      <c r="AD83">
        <f t="shared" si="4"/>
        <v>1430.406913453249</v>
      </c>
      <c r="AE83">
        <f>'IDT-1'!F83</f>
        <v>0</v>
      </c>
      <c r="AF83" s="26"/>
      <c r="AG83">
        <f t="shared" si="5"/>
        <v>1430.406913453249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10.110972346119537</v>
      </c>
      <c r="F84">
        <f>GT_Spot!T84</f>
        <v>0</v>
      </c>
      <c r="G84">
        <f>PPCL_NG!T84</f>
        <v>28.15</v>
      </c>
      <c r="H84">
        <f>PPCL_Spot!T84</f>
        <v>0</v>
      </c>
      <c r="I84">
        <f>Bawana_NG!T84</f>
        <v>67.427053657257716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799.0805894866927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432.91000000000008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-246</v>
      </c>
      <c r="AA84" s="117">
        <f>STOA!J84</f>
        <v>269.89</v>
      </c>
      <c r="AB84" s="117">
        <f>-STOA!P84</f>
        <v>0</v>
      </c>
      <c r="AC84">
        <f t="shared" si="3"/>
        <v>16.960574448282795</v>
      </c>
      <c r="AD84">
        <f t="shared" si="4"/>
        <v>1416.1934116679381</v>
      </c>
      <c r="AE84">
        <f>'IDT-1'!F84</f>
        <v>0</v>
      </c>
      <c r="AF84" s="26"/>
      <c r="AG84">
        <f t="shared" si="5"/>
        <v>1416.1934116679381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10.110972346119537</v>
      </c>
      <c r="F85">
        <f>GT_Spot!T85</f>
        <v>0</v>
      </c>
      <c r="G85">
        <f>PPCL_NG!T85</f>
        <v>28.15</v>
      </c>
      <c r="H85">
        <f>PPCL_Spot!T85</f>
        <v>0</v>
      </c>
      <c r="I85">
        <f>Bawana_NG!T85</f>
        <v>67.42701452227044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796.92306051800927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432.23000000000008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-250</v>
      </c>
      <c r="AA85" s="117">
        <f>STOA!J85</f>
        <v>269.89</v>
      </c>
      <c r="AB85" s="117">
        <f>-STOA!P85</f>
        <v>0</v>
      </c>
      <c r="AC85">
        <f t="shared" si="3"/>
        <v>16.973764279059271</v>
      </c>
      <c r="AD85">
        <f t="shared" si="4"/>
        <v>1409.643553733491</v>
      </c>
      <c r="AE85">
        <f>'IDT-1'!F85</f>
        <v>0</v>
      </c>
      <c r="AF85" s="26"/>
      <c r="AG85">
        <f t="shared" si="5"/>
        <v>1409.643553733491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10.110972346119537</v>
      </c>
      <c r="F86">
        <f>GT_Spot!T86</f>
        <v>0</v>
      </c>
      <c r="G86">
        <f>PPCL_NG!T86</f>
        <v>28.15</v>
      </c>
      <c r="H86">
        <f>PPCL_Spot!T86</f>
        <v>0</v>
      </c>
      <c r="I86">
        <f>Bawana_NG!T86</f>
        <v>67.42701452227044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792.0933971677207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431.50000000000006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-192</v>
      </c>
      <c r="AA86" s="117">
        <f>STOA!J86</f>
        <v>221.82</v>
      </c>
      <c r="AB86" s="117">
        <f>-STOA!P86</f>
        <v>0</v>
      </c>
      <c r="AC86">
        <f t="shared" si="3"/>
        <v>15.986891845289406</v>
      </c>
      <c r="AD86">
        <f t="shared" si="4"/>
        <v>1415.0007628169724</v>
      </c>
      <c r="AE86">
        <f>'IDT-1'!F86</f>
        <v>-12.109</v>
      </c>
      <c r="AF86" s="26"/>
      <c r="AG86">
        <f t="shared" si="5"/>
        <v>1402.8917628169725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10.426986420109795</v>
      </c>
      <c r="F87">
        <f>GT_Spot!T87</f>
        <v>0</v>
      </c>
      <c r="G87">
        <f>PPCL_NG!T87</f>
        <v>28.15</v>
      </c>
      <c r="H87">
        <f>PPCL_Spot!T87</f>
        <v>0</v>
      </c>
      <c r="I87">
        <f>Bawana_NG!T87</f>
        <v>67.427079182188336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783.10622611401641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430.53000000000009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-62</v>
      </c>
      <c r="AA87" s="117">
        <f>STOA!J87</f>
        <v>144.16999999999999</v>
      </c>
      <c r="AB87" s="117">
        <f>-STOA!P87</f>
        <v>0</v>
      </c>
      <c r="AC87">
        <f t="shared" si="3"/>
        <v>14.064573654989809</v>
      </c>
      <c r="AD87">
        <f t="shared" si="4"/>
        <v>1459.631988687476</v>
      </c>
      <c r="AE87">
        <f>'IDT-1'!F87</f>
        <v>-43.247999999999998</v>
      </c>
      <c r="AF87" s="26"/>
      <c r="AG87">
        <f t="shared" si="5"/>
        <v>1416.3839886874759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10.426986420109795</v>
      </c>
      <c r="F88">
        <f>GT_Spot!T88</f>
        <v>0</v>
      </c>
      <c r="G88">
        <f>PPCL_NG!T88</f>
        <v>28.15</v>
      </c>
      <c r="H88">
        <f>PPCL_Spot!T88</f>
        <v>0</v>
      </c>
      <c r="I88">
        <f>Bawana_NG!T88</f>
        <v>67.427079182188336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782.72996685280634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430.51000000000005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-40</v>
      </c>
      <c r="AA88" s="117">
        <f>STOA!J88</f>
        <v>144.16999999999999</v>
      </c>
      <c r="AB88" s="117">
        <f>-STOA!P88</f>
        <v>0</v>
      </c>
      <c r="AC88">
        <f t="shared" si="3"/>
        <v>13.865767768002863</v>
      </c>
      <c r="AD88">
        <f t="shared" si="4"/>
        <v>1481.4345353132528</v>
      </c>
      <c r="AE88">
        <f>'IDT-1'!F88</f>
        <v>-46.131</v>
      </c>
      <c r="AF88" s="26"/>
      <c r="AG88">
        <f t="shared" si="5"/>
        <v>1435.3035353132527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10.426986420109795</v>
      </c>
      <c r="F89">
        <f>GT_Spot!T89</f>
        <v>0</v>
      </c>
      <c r="G89">
        <f>PPCL_NG!T89</f>
        <v>28.15</v>
      </c>
      <c r="H89">
        <f>PPCL_Spot!T89</f>
        <v>0</v>
      </c>
      <c r="I89">
        <f>Bawana_NG!T89</f>
        <v>67.427079182188336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782.94232562629236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429.50000000000006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</v>
      </c>
      <c r="AA89" s="117">
        <f>STOA!J89</f>
        <v>144.16999999999999</v>
      </c>
      <c r="AB89" s="117">
        <f>-STOA!P89</f>
        <v>0</v>
      </c>
      <c r="AC89">
        <f t="shared" si="3"/>
        <v>13.698942229810026</v>
      </c>
      <c r="AD89">
        <f t="shared" si="4"/>
        <v>1498.8037196249318</v>
      </c>
      <c r="AE89">
        <f>'IDT-1'!F89</f>
        <v>-31.715</v>
      </c>
      <c r="AF89" s="26"/>
      <c r="AG89">
        <f t="shared" si="5"/>
        <v>1467.0887196249319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10.426986420109795</v>
      </c>
      <c r="F90">
        <f>GT_Spot!T90</f>
        <v>0</v>
      </c>
      <c r="G90">
        <f>PPCL_NG!T90</f>
        <v>28.15</v>
      </c>
      <c r="H90">
        <f>PPCL_Spot!T90</f>
        <v>0</v>
      </c>
      <c r="I90">
        <f>Bawana_NG!T90</f>
        <v>67.427079182188336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782.94232562629236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429.56000000000006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144.16999999999999</v>
      </c>
      <c r="AB90" s="117">
        <f>-STOA!P90</f>
        <v>0</v>
      </c>
      <c r="AC90">
        <f t="shared" si="3"/>
        <v>13.504151424321728</v>
      </c>
      <c r="AD90">
        <f t="shared" si="4"/>
        <v>1521.05851043042</v>
      </c>
      <c r="AE90">
        <f>'IDT-1'!F90</f>
        <v>-18.327000000000002</v>
      </c>
      <c r="AF90" s="26"/>
      <c r="AG90">
        <f t="shared" si="5"/>
        <v>1502.73151043042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10.426986420109795</v>
      </c>
      <c r="F91">
        <f>GT_Spot!T91</f>
        <v>0</v>
      </c>
      <c r="G91">
        <f>PPCL_NG!T91</f>
        <v>30.08</v>
      </c>
      <c r="H91">
        <f>PPCL_Spot!T91</f>
        <v>0</v>
      </c>
      <c r="I91">
        <f>Bawana_NG!T91</f>
        <v>68.510000000000019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800.01302566510844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429.26000000000005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144.16999999999999</v>
      </c>
      <c r="AB91" s="117">
        <f>-STOA!P91</f>
        <v>0</v>
      </c>
      <c r="AC91">
        <f t="shared" si="3"/>
        <v>13.811419200692981</v>
      </c>
      <c r="AD91">
        <f t="shared" si="4"/>
        <v>1525.5348635106764</v>
      </c>
      <c r="AE91">
        <f>'IDT-1'!F91</f>
        <v>0</v>
      </c>
      <c r="AF91" s="26"/>
      <c r="AG91">
        <f t="shared" si="5"/>
        <v>1525.5348635106764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10.426986420109795</v>
      </c>
      <c r="F92">
        <f>GT_Spot!T92</f>
        <v>0</v>
      </c>
      <c r="G92">
        <f>PPCL_NG!T92</f>
        <v>30.08</v>
      </c>
      <c r="H92">
        <f>PPCL_Spot!T92</f>
        <v>0</v>
      </c>
      <c r="I92">
        <f>Bawana_NG!T92</f>
        <v>68.510000000000019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800.01302566510844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425.61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0.59</v>
      </c>
      <c r="Z92" s="75">
        <f>IEX!P92</f>
        <v>0</v>
      </c>
      <c r="AA92" s="117">
        <f>STOA!J92</f>
        <v>144.16999999999999</v>
      </c>
      <c r="AB92" s="117">
        <f>-STOA!P92</f>
        <v>0</v>
      </c>
      <c r="AC92">
        <f t="shared" si="3"/>
        <v>13.65131928786005</v>
      </c>
      <c r="AD92">
        <f t="shared" si="4"/>
        <v>1537.6349634235091</v>
      </c>
      <c r="AE92">
        <f>'IDT-1'!F92</f>
        <v>16.018999999999998</v>
      </c>
      <c r="AF92" s="26"/>
      <c r="AG92">
        <f t="shared" si="5"/>
        <v>1553.6539634235091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10.426986420109795</v>
      </c>
      <c r="F93">
        <f>GT_Spot!T93</f>
        <v>0</v>
      </c>
      <c r="G93">
        <f>PPCL_NG!T93</f>
        <v>30.08</v>
      </c>
      <c r="H93">
        <f>PPCL_Spot!T93</f>
        <v>0</v>
      </c>
      <c r="I93">
        <f>Bawana_NG!T93</f>
        <v>68.510000000000019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871.33102679745991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425.32000000000005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1.63</v>
      </c>
      <c r="Z93" s="75">
        <f>IEX!P93</f>
        <v>0</v>
      </c>
      <c r="AA93" s="117">
        <f>STOA!J93</f>
        <v>144.16999999999999</v>
      </c>
      <c r="AB93" s="117">
        <f>-STOA!P93</f>
        <v>0</v>
      </c>
      <c r="AC93">
        <f t="shared" si="3"/>
        <v>14.853717859245247</v>
      </c>
      <c r="AD93">
        <f t="shared" si="4"/>
        <v>1544.5005659844758</v>
      </c>
      <c r="AE93">
        <f>'IDT-1'!F93</f>
        <v>4.577</v>
      </c>
      <c r="AF93" s="26"/>
      <c r="AG93">
        <f t="shared" si="5"/>
        <v>1549.0775659844758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-64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10.426986420109795</v>
      </c>
      <c r="F94">
        <f>GT_Spot!T94</f>
        <v>0</v>
      </c>
      <c r="G94">
        <f>PPCL_NG!T94</f>
        <v>30.08</v>
      </c>
      <c r="H94">
        <f>PPCL_Spot!T94</f>
        <v>0</v>
      </c>
      <c r="I94">
        <f>Bawana_NG!T94</f>
        <v>68.510000000000019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911.23222985024984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425.3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1.72</v>
      </c>
      <c r="Z94" s="75">
        <f>IEX!P94</f>
        <v>0</v>
      </c>
      <c r="AA94" s="117">
        <f>STOA!J94</f>
        <v>144.16999999999999</v>
      </c>
      <c r="AB94" s="117">
        <f>-STOA!P94</f>
        <v>0</v>
      </c>
      <c r="AC94">
        <f t="shared" si="3"/>
        <v>15.249855083720774</v>
      </c>
      <c r="AD94">
        <f t="shared" si="4"/>
        <v>1579.0756318127901</v>
      </c>
      <c r="AE94">
        <f>'IDT-1'!F94</f>
        <v>0</v>
      </c>
      <c r="AF94" s="26"/>
      <c r="AG94">
        <f t="shared" si="5"/>
        <v>1579.0756318127901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-69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10.426986420109795</v>
      </c>
      <c r="F95">
        <f>GT_Spot!T95</f>
        <v>0</v>
      </c>
      <c r="G95">
        <f>PPCL_NG!T95</f>
        <v>30.08</v>
      </c>
      <c r="H95">
        <f>PPCL_Spot!T95</f>
        <v>0</v>
      </c>
      <c r="I95">
        <f>Bawana_NG!T95</f>
        <v>68.510000000000019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914.67747520223782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425.11000000000007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1.07</v>
      </c>
      <c r="Z95" s="75">
        <f>IEX!P95</f>
        <v>0</v>
      </c>
      <c r="AA95" s="117">
        <f>STOA!J95</f>
        <v>144.16999999999999</v>
      </c>
      <c r="AB95" s="117">
        <f>-STOA!P95</f>
        <v>0</v>
      </c>
      <c r="AC95">
        <f t="shared" si="3"/>
        <v>15.015315544674605</v>
      </c>
      <c r="AD95">
        <f t="shared" si="4"/>
        <v>1610.9154167038243</v>
      </c>
      <c r="AE95">
        <f>'IDT-1'!F95</f>
        <v>0</v>
      </c>
      <c r="AF95" s="26"/>
      <c r="AG95">
        <f t="shared" si="5"/>
        <v>1610.9154167038243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10.426986420109795</v>
      </c>
      <c r="F96">
        <f>GT_Spot!T96</f>
        <v>0</v>
      </c>
      <c r="G96">
        <f>PPCL_NG!T96</f>
        <v>30.08</v>
      </c>
      <c r="H96">
        <f>PPCL_Spot!T96</f>
        <v>0</v>
      </c>
      <c r="I96">
        <f>Bawana_NG!T96</f>
        <v>68.510000000000019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914.67747520223782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424.16000000000008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0.91</v>
      </c>
      <c r="Z96" s="75">
        <f>IEX!P96</f>
        <v>0</v>
      </c>
      <c r="AA96" s="117">
        <f>STOA!J96</f>
        <v>144.16999999999999</v>
      </c>
      <c r="AB96" s="117">
        <f>-STOA!P96</f>
        <v>0</v>
      </c>
      <c r="AC96">
        <f t="shared" si="3"/>
        <v>14.916766269452653</v>
      </c>
      <c r="AD96">
        <f t="shared" si="4"/>
        <v>1619.9039659790465</v>
      </c>
      <c r="AE96">
        <f>'IDT-1'!F96</f>
        <v>0</v>
      </c>
      <c r="AF96" s="26"/>
      <c r="AG96">
        <f t="shared" si="5"/>
        <v>1619.9039659790465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10.426986420109795</v>
      </c>
      <c r="F97">
        <f>GT_Spot!T97</f>
        <v>0</v>
      </c>
      <c r="G97">
        <f>PPCL_NG!T97</f>
        <v>30.08</v>
      </c>
      <c r="H97">
        <f>PPCL_Spot!T97</f>
        <v>0</v>
      </c>
      <c r="I97">
        <f>Bawana_NG!T97</f>
        <v>68.510000000000019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899.59168788192142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423.16000000000008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1.1000000000000001</v>
      </c>
      <c r="Z97" s="75">
        <f>IEX!P97</f>
        <v>0</v>
      </c>
      <c r="AA97" s="117">
        <f>STOA!J97</f>
        <v>144.16999999999999</v>
      </c>
      <c r="AB97" s="117">
        <f>-STOA!P97</f>
        <v>0</v>
      </c>
      <c r="AC97">
        <f t="shared" si="3"/>
        <v>14.688102065811911</v>
      </c>
      <c r="AD97">
        <f t="shared" si="4"/>
        <v>1614.2368428623704</v>
      </c>
      <c r="AE97">
        <f>'IDT-1'!F97</f>
        <v>0</v>
      </c>
      <c r="AF97" s="26"/>
      <c r="AG97">
        <f t="shared" si="5"/>
        <v>1614.2368428623704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10.426986420109795</v>
      </c>
      <c r="F98">
        <f>GT_Spot!T98</f>
        <v>0</v>
      </c>
      <c r="G98">
        <f>PPCL_NG!T98</f>
        <v>30.08</v>
      </c>
      <c r="H98">
        <f>PPCL_Spot!T98</f>
        <v>0</v>
      </c>
      <c r="I98">
        <f>Bawana_NG!T98</f>
        <v>68.510000000000019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890.96778021792136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423.10000000000008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2.61</v>
      </c>
      <c r="Z98" s="75">
        <f>IEX!P98</f>
        <v>0</v>
      </c>
      <c r="AA98" s="117">
        <f>STOA!J98</f>
        <v>144.16999999999999</v>
      </c>
      <c r="AB98" s="117">
        <f>-STOA!P98</f>
        <v>0</v>
      </c>
      <c r="AC98">
        <f t="shared" si="3"/>
        <v>14.580581040757735</v>
      </c>
      <c r="AD98">
        <f t="shared" si="4"/>
        <v>1612.1704562234245</v>
      </c>
      <c r="AE98">
        <f>'IDT-1'!F98</f>
        <v>0</v>
      </c>
      <c r="AF98" s="26"/>
      <c r="AG98">
        <f t="shared" si="5"/>
        <v>1612.1704562234245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0.18339854999999994</v>
      </c>
      <c r="E99">
        <f t="shared" si="6"/>
        <v>0.25255885129991651</v>
      </c>
      <c r="F99">
        <f t="shared" si="6"/>
        <v>0</v>
      </c>
      <c r="G99">
        <f t="shared" si="6"/>
        <v>0.71852774056230051</v>
      </c>
      <c r="H99">
        <f t="shared" si="6"/>
        <v>0</v>
      </c>
      <c r="I99">
        <f t="shared" si="6"/>
        <v>1.494239874713176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16.710685871341042</v>
      </c>
      <c r="P99" s="77">
        <f t="shared" si="6"/>
        <v>0.81543963701756061</v>
      </c>
      <c r="Q99" s="77">
        <f t="shared" si="6"/>
        <v>0.56845231739264579</v>
      </c>
      <c r="R99" s="80">
        <f>SUM(R3:R98)/4000</f>
        <v>0.24517750000000024</v>
      </c>
      <c r="S99" s="80">
        <f t="shared" si="6"/>
        <v>0</v>
      </c>
      <c r="T99" s="78">
        <f t="shared" si="6"/>
        <v>0.95320500000000008</v>
      </c>
      <c r="U99" s="78">
        <f t="shared" si="6"/>
        <v>11.034000000000002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0.11280250000000003</v>
      </c>
      <c r="Z99" s="75">
        <f t="shared" si="6"/>
        <v>-2.1212499999999999</v>
      </c>
      <c r="AA99" s="117">
        <f t="shared" si="6"/>
        <v>3.8574824999999988</v>
      </c>
      <c r="AB99" s="117">
        <f t="shared" si="6"/>
        <v>0</v>
      </c>
      <c r="AC99">
        <f t="shared" si="6"/>
        <v>0.35249681120295073</v>
      </c>
      <c r="AD99">
        <f t="shared" si="6"/>
        <v>33.777768531123684</v>
      </c>
      <c r="AE99">
        <f t="shared" si="6"/>
        <v>-4.0417499999999995E-2</v>
      </c>
      <c r="AG99">
        <f t="shared" si="6"/>
        <v>33.737351031123687</v>
      </c>
      <c r="AI99">
        <f t="shared" si="6"/>
        <v>0</v>
      </c>
      <c r="AJ99">
        <f t="shared" si="6"/>
        <v>0</v>
      </c>
      <c r="AK99">
        <f t="shared" si="6"/>
        <v>0.134295</v>
      </c>
      <c r="AL99">
        <f t="shared" si="6"/>
        <v>-0.82874999999999999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45064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1.1177999999999999</v>
      </c>
      <c r="E3">
        <f>GT_NG!S3</f>
        <v>1.5918683222639334</v>
      </c>
      <c r="F3">
        <f>GT_Spot!S3</f>
        <v>0</v>
      </c>
      <c r="G3">
        <f>PPCL_NG!S3</f>
        <v>41.923943606905418</v>
      </c>
      <c r="H3">
        <f>PPCL_Spot!S3</f>
        <v>0</v>
      </c>
      <c r="I3">
        <f>Bawana_NG!S3</f>
        <v>17.25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105.39553374115648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2.8270350000000004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-66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2.8707333568076647</v>
      </c>
      <c r="AD3">
        <f>SUM(B3:AB3,AI3:AR3)-AC3</f>
        <v>150.58544731351813</v>
      </c>
      <c r="AE3">
        <f>'IDT-1'!E3</f>
        <v>0</v>
      </c>
      <c r="AF3" s="26"/>
      <c r="AG3">
        <f>SUM(AD3:AF3)+AT3</f>
        <v>150.58544731351813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1.1177999999999999</v>
      </c>
      <c r="E4">
        <f>GT_NG!S4</f>
        <v>1.6086052555587644</v>
      </c>
      <c r="F4">
        <f>GT_Spot!S4</f>
        <v>0</v>
      </c>
      <c r="G4">
        <f>PPCL_NG!S4</f>
        <v>41.923943606905418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105.02980207509519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2.8270350000000004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-64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2.9005059481149296</v>
      </c>
      <c r="AD4">
        <f t="shared" ref="AD4:AD67" si="1">SUM(B4:AB4,AI4:AR4)-AC4</f>
        <v>157.95667998944444</v>
      </c>
      <c r="AE4">
        <f>'IDT-1'!E4</f>
        <v>0</v>
      </c>
      <c r="AF4" s="26"/>
      <c r="AG4">
        <f t="shared" ref="AG4:AG67" si="2">SUM(AD4:AF4)+AT4</f>
        <v>157.95667998944444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1.1177999999999999</v>
      </c>
      <c r="E5">
        <f>GT_NG!S5</f>
        <v>1.6086052555587644</v>
      </c>
      <c r="F5">
        <f>GT_Spot!S5</f>
        <v>0</v>
      </c>
      <c r="G5">
        <f>PPCL_NG!S5</f>
        <v>41.923943606905418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102.47264154573715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2.8270350000000004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-66</v>
      </c>
      <c r="AA5" s="117">
        <f>STOA!K5</f>
        <v>69.349999999999994</v>
      </c>
      <c r="AB5" s="117">
        <f>-STOA!Q5</f>
        <v>0</v>
      </c>
      <c r="AC5">
        <f t="shared" si="0"/>
        <v>2.8957591905009692</v>
      </c>
      <c r="AD5">
        <f t="shared" si="1"/>
        <v>153.40426621770035</v>
      </c>
      <c r="AE5">
        <f>'IDT-1'!E5</f>
        <v>0</v>
      </c>
      <c r="AF5" s="26"/>
      <c r="AG5">
        <f t="shared" si="2"/>
        <v>153.40426621770035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1.1177999999999999</v>
      </c>
      <c r="E6">
        <f>GT_NG!S6</f>
        <v>1.6086052555587644</v>
      </c>
      <c r="F6">
        <f>GT_Spot!S6</f>
        <v>0</v>
      </c>
      <c r="G6">
        <f>PPCL_NG!S6</f>
        <v>41.923943606905418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100.99589992213821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2.8270350000000004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-68</v>
      </c>
      <c r="AA6" s="117">
        <f>STOA!K6</f>
        <v>69.349999999999994</v>
      </c>
      <c r="AB6" s="117">
        <f>-STOA!Q6</f>
        <v>0</v>
      </c>
      <c r="AC6">
        <f t="shared" si="0"/>
        <v>2.9005201192576893</v>
      </c>
      <c r="AD6">
        <f t="shared" si="1"/>
        <v>149.92276366534469</v>
      </c>
      <c r="AE6">
        <f>'IDT-1'!E6</f>
        <v>0</v>
      </c>
      <c r="AF6" s="26"/>
      <c r="AG6">
        <f t="shared" si="2"/>
        <v>149.92276366534469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1.2393000000000001</v>
      </c>
      <c r="E7">
        <f>GT_NG!S7</f>
        <v>1.6086052555587644</v>
      </c>
      <c r="F7">
        <f>GT_Spot!S7</f>
        <v>0</v>
      </c>
      <c r="G7">
        <f>PPCL_NG!S7</f>
        <v>41.923943606905418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99.29584158053828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2.8270350000000004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-67</v>
      </c>
      <c r="AA7" s="117">
        <f>STOA!K7</f>
        <v>69.349999999999994</v>
      </c>
      <c r="AB7" s="117">
        <f>-STOA!Q7</f>
        <v>0</v>
      </c>
      <c r="AC7">
        <f t="shared" si="0"/>
        <v>2.8777506783294147</v>
      </c>
      <c r="AD7">
        <f t="shared" si="1"/>
        <v>149.36697476467302</v>
      </c>
      <c r="AE7">
        <f>'IDT-1'!E7</f>
        <v>0</v>
      </c>
      <c r="AF7" s="26"/>
      <c r="AG7">
        <f t="shared" si="2"/>
        <v>149.36697476467302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1.2393000000000001</v>
      </c>
      <c r="E8">
        <f>GT_NG!S8</f>
        <v>1.6086052555587644</v>
      </c>
      <c r="F8">
        <f>GT_Spot!S8</f>
        <v>0</v>
      </c>
      <c r="G8">
        <f>PPCL_NG!S8</f>
        <v>40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95.175810876900115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2.8270350000000004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-69</v>
      </c>
      <c r="AA8" s="117">
        <f>STOA!K8</f>
        <v>69.349999999999994</v>
      </c>
      <c r="AB8" s="117">
        <f>-STOA!Q8</f>
        <v>0</v>
      </c>
      <c r="AC8">
        <f t="shared" si="0"/>
        <v>2.8423199594410216</v>
      </c>
      <c r="AD8">
        <f t="shared" si="1"/>
        <v>141.35843117301786</v>
      </c>
      <c r="AE8">
        <f>'IDT-1'!E8</f>
        <v>0</v>
      </c>
      <c r="AF8" s="26"/>
      <c r="AG8">
        <f t="shared" si="2"/>
        <v>141.35843117301786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1.2393000000000001</v>
      </c>
      <c r="E9">
        <f>GT_NG!S9</f>
        <v>1.6086052555587644</v>
      </c>
      <c r="F9">
        <f>GT_Spot!S9</f>
        <v>0</v>
      </c>
      <c r="G9">
        <f>PPCL_NG!S9</f>
        <v>40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94.555896459565503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2.8270350000000004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-72</v>
      </c>
      <c r="AA9" s="117">
        <f>STOA!K9</f>
        <v>69.349999999999994</v>
      </c>
      <c r="AB9" s="117">
        <f>-STOA!Q9</f>
        <v>0</v>
      </c>
      <c r="AC9">
        <f t="shared" si="0"/>
        <v>2.863499095135063</v>
      </c>
      <c r="AD9">
        <f t="shared" si="1"/>
        <v>137.71733761998919</v>
      </c>
      <c r="AE9">
        <f>'IDT-1'!E9</f>
        <v>0</v>
      </c>
      <c r="AF9" s="26"/>
      <c r="AG9">
        <f t="shared" si="2"/>
        <v>137.71733761998919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1.2393000000000001</v>
      </c>
      <c r="E10">
        <f>GT_NG!S10</f>
        <v>1.7293618590925859</v>
      </c>
      <c r="F10">
        <f>GT_Spot!S10</f>
        <v>0</v>
      </c>
      <c r="G10">
        <f>PPCL_NG!S10</f>
        <v>45.446970201986538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96.308549250057766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2.8270350000000004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-73</v>
      </c>
      <c r="AA10" s="117">
        <f>STOA!K10</f>
        <v>69.349999999999994</v>
      </c>
      <c r="AB10" s="117">
        <f>-STOA!Q10</f>
        <v>0</v>
      </c>
      <c r="AC10">
        <f t="shared" si="0"/>
        <v>2.9367965631021695</v>
      </c>
      <c r="AD10">
        <f t="shared" si="1"/>
        <v>143.96441974803469</v>
      </c>
      <c r="AE10">
        <f>'IDT-1'!E10</f>
        <v>0</v>
      </c>
      <c r="AF10" s="26"/>
      <c r="AG10">
        <f t="shared" si="2"/>
        <v>143.96441974803469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1.2393000000000001</v>
      </c>
      <c r="E11">
        <f>GT_NG!S11</f>
        <v>1.7293618590925859</v>
      </c>
      <c r="F11">
        <f>GT_Spot!S11</f>
        <v>0</v>
      </c>
      <c r="G11">
        <f>PPCL_NG!S11</f>
        <v>45.446970201986538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96.846029869826097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2.8270350000000004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-74</v>
      </c>
      <c r="AA11" s="117">
        <f>STOA!K11</f>
        <v>69.349999999999994</v>
      </c>
      <c r="AB11" s="117">
        <f>-STOA!Q11</f>
        <v>0</v>
      </c>
      <c r="AC11">
        <f t="shared" si="0"/>
        <v>2.9504045200783264</v>
      </c>
      <c r="AD11">
        <f t="shared" si="1"/>
        <v>143.48829241082689</v>
      </c>
      <c r="AE11">
        <f>'IDT-1'!E11</f>
        <v>0</v>
      </c>
      <c r="AF11" s="26"/>
      <c r="AG11">
        <f t="shared" si="2"/>
        <v>143.48829241082689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1.2393000000000001</v>
      </c>
      <c r="E12">
        <f>GT_NG!S12</f>
        <v>1.7293618590925859</v>
      </c>
      <c r="F12">
        <f>GT_Spot!S12</f>
        <v>0</v>
      </c>
      <c r="G12">
        <f>PPCL_NG!S12</f>
        <v>46.66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97.415947386286106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2.8270350000000004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-75</v>
      </c>
      <c r="AA12" s="117">
        <f>STOA!K12</f>
        <v>69.349999999999994</v>
      </c>
      <c r="AB12" s="117">
        <f>-STOA!Q12</f>
        <v>0</v>
      </c>
      <c r="AC12">
        <f t="shared" si="0"/>
        <v>2.974972583967888</v>
      </c>
      <c r="AD12">
        <f t="shared" si="1"/>
        <v>144.2466716614108</v>
      </c>
      <c r="AE12">
        <f>'IDT-1'!E12</f>
        <v>0</v>
      </c>
      <c r="AF12" s="26"/>
      <c r="AG12">
        <f t="shared" si="2"/>
        <v>144.2466716614108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1.2393000000000001</v>
      </c>
      <c r="E13">
        <f>GT_NG!S13</f>
        <v>1.2659752232785941</v>
      </c>
      <c r="F13">
        <f>GT_Spot!S13</f>
        <v>0</v>
      </c>
      <c r="G13">
        <f>PPCL_NG!S13</f>
        <v>40</v>
      </c>
      <c r="H13">
        <f>PPCL_Spot!S13</f>
        <v>0</v>
      </c>
      <c r="I13">
        <f>Bawana_NG!S13</f>
        <v>23.001073199084594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100.60852326167998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2.8270350000000004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-75</v>
      </c>
      <c r="AA13" s="117">
        <f>STOA!K13</f>
        <v>69.349999999999994</v>
      </c>
      <c r="AB13" s="117">
        <f>-STOA!Q13</f>
        <v>0</v>
      </c>
      <c r="AC13">
        <f t="shared" si="0"/>
        <v>2.9403908934281353</v>
      </c>
      <c r="AD13">
        <f t="shared" si="1"/>
        <v>140.35151579061503</v>
      </c>
      <c r="AE13">
        <f>'IDT-1'!E13</f>
        <v>0</v>
      </c>
      <c r="AF13" s="26"/>
      <c r="AG13">
        <f t="shared" si="2"/>
        <v>140.35151579061503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1.2393000000000001</v>
      </c>
      <c r="E14">
        <f>GT_NG!S14</f>
        <v>1.2659752232785941</v>
      </c>
      <c r="F14">
        <f>GT_Spot!S14</f>
        <v>0</v>
      </c>
      <c r="G14">
        <f>PPCL_NG!S14</f>
        <v>40</v>
      </c>
      <c r="H14">
        <f>PPCL_Spot!S14</f>
        <v>0</v>
      </c>
      <c r="I14">
        <f>Bawana_NG!S14</f>
        <v>23.001073199084594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100.70636009493876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2.8270350000000004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-77</v>
      </c>
      <c r="AA14" s="117">
        <f>STOA!K14</f>
        <v>69.349999999999994</v>
      </c>
      <c r="AB14" s="117">
        <f>-STOA!Q14</f>
        <v>0</v>
      </c>
      <c r="AC14">
        <f t="shared" si="0"/>
        <v>2.9590081126052032</v>
      </c>
      <c r="AD14">
        <f t="shared" si="1"/>
        <v>138.43073540469675</v>
      </c>
      <c r="AE14">
        <f>'IDT-1'!E14</f>
        <v>0</v>
      </c>
      <c r="AF14" s="26"/>
      <c r="AG14">
        <f t="shared" si="2"/>
        <v>138.43073540469675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1.2393000000000001</v>
      </c>
      <c r="E15">
        <f>GT_NG!S15</f>
        <v>1.7293618590925859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23.001073199084594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100.86993781801712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2.6035020000000002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-77</v>
      </c>
      <c r="AA15" s="117">
        <f>STOA!K15</f>
        <v>69.349999999999994</v>
      </c>
      <c r="AB15" s="117">
        <f>-STOA!Q15</f>
        <v>0</v>
      </c>
      <c r="AC15">
        <f t="shared" si="0"/>
        <v>3.0211663085634557</v>
      </c>
      <c r="AD15">
        <f t="shared" si="1"/>
        <v>145.43200856763082</v>
      </c>
      <c r="AE15">
        <f>'IDT-1'!E15</f>
        <v>0</v>
      </c>
      <c r="AF15" s="26"/>
      <c r="AG15">
        <f t="shared" si="2"/>
        <v>145.43200856763082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1.2393000000000001</v>
      </c>
      <c r="E16">
        <f>GT_NG!S16</f>
        <v>1.7293618590925859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23.001073199084594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100.98749413409368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2.4632460000000003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-78</v>
      </c>
      <c r="AA16" s="117">
        <f>STOA!K16</f>
        <v>69.349999999999994</v>
      </c>
      <c r="AB16" s="117">
        <f>-STOA!Q16</f>
        <v>0</v>
      </c>
      <c r="AC16">
        <f t="shared" si="0"/>
        <v>3.0298446788671249</v>
      </c>
      <c r="AD16">
        <f t="shared" si="1"/>
        <v>144.40063051340371</v>
      </c>
      <c r="AE16">
        <f>'IDT-1'!E16</f>
        <v>0</v>
      </c>
      <c r="AF16" s="26"/>
      <c r="AG16">
        <f t="shared" si="2"/>
        <v>144.40063051340371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1.2393000000000001</v>
      </c>
      <c r="E17">
        <f>GT_NG!S17</f>
        <v>1.7793446244477171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23.001073199084594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101.11319928287492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2.3186070000000001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-79</v>
      </c>
      <c r="AA17" s="117">
        <f>STOA!K17</f>
        <v>69.349999999999994</v>
      </c>
      <c r="AB17" s="117">
        <f>-STOA!Q17</f>
        <v>0</v>
      </c>
      <c r="AC17">
        <f t="shared" si="0"/>
        <v>3.0389960368337201</v>
      </c>
      <c r="AD17">
        <f t="shared" si="1"/>
        <v>143.4225280695735</v>
      </c>
      <c r="AE17">
        <f>'IDT-1'!E17</f>
        <v>0</v>
      </c>
      <c r="AF17" s="26"/>
      <c r="AG17">
        <f t="shared" si="2"/>
        <v>143.4225280695735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1.2393000000000001</v>
      </c>
      <c r="E18">
        <f>GT_NG!S18</f>
        <v>1.7793446244477171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23.001073199084594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101.14239541226547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2.1739679999999999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-78</v>
      </c>
      <c r="AA18" s="117">
        <f>STOA!K18</f>
        <v>69.349999999999994</v>
      </c>
      <c r="AB18" s="117">
        <f>-STOA!Q18</f>
        <v>0</v>
      </c>
      <c r="AC18">
        <f t="shared" si="0"/>
        <v>3.0291020120501622</v>
      </c>
      <c r="AD18">
        <f t="shared" si="1"/>
        <v>144.31697922374761</v>
      </c>
      <c r="AE18">
        <f>'IDT-1'!E18</f>
        <v>0</v>
      </c>
      <c r="AF18" s="26"/>
      <c r="AG18">
        <f t="shared" si="2"/>
        <v>144.31697922374761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1.2393000000000001</v>
      </c>
      <c r="E19">
        <f>GT_NG!S19</f>
        <v>1.7793446244477171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23.001073199084594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103.12195273550218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2.0293290000000002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-83</v>
      </c>
      <c r="AA19" s="117">
        <f>STOA!K19</f>
        <v>69.349999999999994</v>
      </c>
      <c r="AB19" s="117">
        <f>-STOA!Q19</f>
        <v>0</v>
      </c>
      <c r="AC19">
        <f t="shared" si="0"/>
        <v>3.0896399309056215</v>
      </c>
      <c r="AD19">
        <f t="shared" si="1"/>
        <v>141.09135962812886</v>
      </c>
      <c r="AE19">
        <f>'IDT-1'!E19</f>
        <v>0</v>
      </c>
      <c r="AF19" s="26"/>
      <c r="AG19">
        <f t="shared" si="2"/>
        <v>141.09135962812886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1.2393000000000001</v>
      </c>
      <c r="E20">
        <f>GT_NG!S20</f>
        <v>1.7293618590925859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23.001073199084594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103.2443695376557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1.889073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-82</v>
      </c>
      <c r="AA20" s="117">
        <f>STOA!K20</f>
        <v>69.349999999999994</v>
      </c>
      <c r="AB20" s="117">
        <f>-STOA!Q20</f>
        <v>0</v>
      </c>
      <c r="AC20">
        <f t="shared" si="0"/>
        <v>3.0801649701072522</v>
      </c>
      <c r="AD20">
        <f t="shared" si="1"/>
        <v>142.0330126257256</v>
      </c>
      <c r="AE20">
        <f>'IDT-1'!E20</f>
        <v>0</v>
      </c>
      <c r="AF20" s="26"/>
      <c r="AG20">
        <f t="shared" si="2"/>
        <v>142.0330126257256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1.2393000000000001</v>
      </c>
      <c r="E21">
        <f>GT_NG!S21</f>
        <v>1.7293618590925859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23.001073199084594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104.58781317718143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1.7400510000000002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-83</v>
      </c>
      <c r="AA21" s="117">
        <f>STOA!K21</f>
        <v>69.349999999999994</v>
      </c>
      <c r="AB21" s="117">
        <f>-STOA!Q21</f>
        <v>0</v>
      </c>
      <c r="AC21">
        <f t="shared" si="0"/>
        <v>3.0995540080572734</v>
      </c>
      <c r="AD21">
        <f t="shared" si="1"/>
        <v>142.20804522730131</v>
      </c>
      <c r="AE21">
        <f>'IDT-1'!E21</f>
        <v>0</v>
      </c>
      <c r="AF21" s="26"/>
      <c r="AG21">
        <f t="shared" si="2"/>
        <v>142.20804522730131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1.2393000000000001</v>
      </c>
      <c r="E22">
        <f>GT_NG!S22</f>
        <v>1.7293618590925859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23.001073199084594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105.63280815993822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1.661157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-85</v>
      </c>
      <c r="AA22" s="117">
        <f>STOA!K22</f>
        <v>69.349999999999994</v>
      </c>
      <c r="AB22" s="117">
        <f>-STOA!Q22</f>
        <v>0</v>
      </c>
      <c r="AC22">
        <f t="shared" si="0"/>
        <v>3.1258119517499243</v>
      </c>
      <c r="AD22">
        <f t="shared" si="1"/>
        <v>141.14788826636547</v>
      </c>
      <c r="AE22">
        <f>'IDT-1'!E22</f>
        <v>0</v>
      </c>
      <c r="AF22" s="26"/>
      <c r="AG22">
        <f t="shared" si="2"/>
        <v>141.14788826636547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1.2393000000000001</v>
      </c>
      <c r="E23">
        <f>GT_NG!S23</f>
        <v>1.7293618590925859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23.001073199084594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103.67202302440275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1.6480079999999999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-83</v>
      </c>
      <c r="AA23" s="117">
        <f>STOA!K23</f>
        <v>69.349999999999994</v>
      </c>
      <c r="AB23" s="117">
        <f>-STOA!Q23</f>
        <v>0</v>
      </c>
      <c r="AC23">
        <f t="shared" si="0"/>
        <v>3.0906850763128211</v>
      </c>
      <c r="AD23">
        <f t="shared" si="1"/>
        <v>141.2090810062671</v>
      </c>
      <c r="AE23">
        <f>'IDT-1'!E23</f>
        <v>0</v>
      </c>
      <c r="AF23" s="26"/>
      <c r="AG23">
        <f t="shared" si="2"/>
        <v>141.2090810062671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1.2393000000000001</v>
      </c>
      <c r="E24">
        <f>GT_NG!S24</f>
        <v>1.7293618590925859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23.001073199084594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103.7032136001326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1.6480079999999999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-87</v>
      </c>
      <c r="AA24" s="117">
        <f>STOA!K24</f>
        <v>69.349999999999994</v>
      </c>
      <c r="AB24" s="117">
        <f>-STOA!Q24</f>
        <v>0</v>
      </c>
      <c r="AC24">
        <f t="shared" si="0"/>
        <v>3.1264720634680252</v>
      </c>
      <c r="AD24">
        <f t="shared" si="1"/>
        <v>137.20448459484174</v>
      </c>
      <c r="AE24">
        <f>'IDT-1'!E24</f>
        <v>0</v>
      </c>
      <c r="AF24" s="26"/>
      <c r="AG24">
        <f t="shared" si="2"/>
        <v>137.20448459484174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1.2393000000000001</v>
      </c>
      <c r="E25">
        <f>GT_NG!S25</f>
        <v>1.7293618590925859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23.001073199084594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103.70406634434801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1.6480079999999999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-88</v>
      </c>
      <c r="AA25" s="117">
        <f>STOA!K25</f>
        <v>69.349999999999994</v>
      </c>
      <c r="AB25" s="117">
        <f>-STOA!Q25</f>
        <v>0</v>
      </c>
      <c r="AC25">
        <f t="shared" si="0"/>
        <v>3.1353576951393163</v>
      </c>
      <c r="AD25">
        <f t="shared" si="1"/>
        <v>136.19645170738588</v>
      </c>
      <c r="AE25">
        <f>'IDT-1'!E25</f>
        <v>0</v>
      </c>
      <c r="AF25" s="26"/>
      <c r="AG25">
        <f t="shared" si="2"/>
        <v>136.19645170738588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1.2393000000000001</v>
      </c>
      <c r="E26">
        <f>GT_NG!S26</f>
        <v>1.7293618590925859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23.001073199084594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103.7220645490206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1.6480079999999999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-88</v>
      </c>
      <c r="AA26" s="117">
        <f>STOA!K26</f>
        <v>69.349999999999994</v>
      </c>
      <c r="AB26" s="117">
        <f>-STOA!Q26</f>
        <v>0</v>
      </c>
      <c r="AC26">
        <f t="shared" si="0"/>
        <v>3.1355160793404355</v>
      </c>
      <c r="AD26">
        <f t="shared" si="1"/>
        <v>136.21429152785734</v>
      </c>
      <c r="AE26">
        <f>'IDT-1'!E26</f>
        <v>0</v>
      </c>
      <c r="AF26" s="26"/>
      <c r="AG26">
        <f t="shared" si="2"/>
        <v>136.21429152785734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1.2393000000000001</v>
      </c>
      <c r="E27">
        <f>GT_NG!S27</f>
        <v>1.7793446244477171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104.81207181633783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1.6480079999999999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-87</v>
      </c>
      <c r="AA27" s="117">
        <f>STOA!K27</f>
        <v>69.349999999999994</v>
      </c>
      <c r="AB27" s="117">
        <f>-STOA!Q27</f>
        <v>0</v>
      </c>
      <c r="AC27">
        <f t="shared" si="0"/>
        <v>3.1014604199538125</v>
      </c>
      <c r="AD27">
        <f t="shared" si="1"/>
        <v>134.38726402083174</v>
      </c>
      <c r="AE27">
        <f>'IDT-1'!E27</f>
        <v>0</v>
      </c>
      <c r="AF27" s="26"/>
      <c r="AG27">
        <f t="shared" si="2"/>
        <v>134.38726402083174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1.2393000000000001</v>
      </c>
      <c r="E28">
        <f>GT_NG!S28</f>
        <v>1.7793446244477171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104.84322097484004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1.6480079999999999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-84</v>
      </c>
      <c r="AA28" s="117">
        <f>STOA!K28</f>
        <v>69.349999999999994</v>
      </c>
      <c r="AB28" s="117">
        <f>-STOA!Q28</f>
        <v>0</v>
      </c>
      <c r="AC28">
        <f t="shared" si="0"/>
        <v>3.0751001499820454</v>
      </c>
      <c r="AD28">
        <f t="shared" si="1"/>
        <v>137.44477344930573</v>
      </c>
      <c r="AE28">
        <f>'IDT-1'!E28</f>
        <v>0</v>
      </c>
      <c r="AF28" s="26"/>
      <c r="AG28">
        <f t="shared" si="2"/>
        <v>137.44477344930573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1.2393000000000001</v>
      </c>
      <c r="E29">
        <f>GT_NG!S29</f>
        <v>1.7793446244477171</v>
      </c>
      <c r="F29">
        <f>GT_Spot!S29</f>
        <v>0</v>
      </c>
      <c r="G29">
        <f>PPCL_NG!S29</f>
        <v>46.66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103.24501787139324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1.6480079999999999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-77</v>
      </c>
      <c r="AA29" s="117">
        <f>STOA!K29</f>
        <v>69.349999999999994</v>
      </c>
      <c r="AB29" s="117">
        <f>-STOA!Q29</f>
        <v>0</v>
      </c>
      <c r="AC29">
        <f t="shared" si="0"/>
        <v>2.9988890700163466</v>
      </c>
      <c r="AD29">
        <f t="shared" si="1"/>
        <v>142.92278142582461</v>
      </c>
      <c r="AE29">
        <f>'IDT-1'!E29</f>
        <v>0</v>
      </c>
      <c r="AF29" s="26"/>
      <c r="AG29">
        <f t="shared" si="2"/>
        <v>142.92278142582461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1.2393000000000001</v>
      </c>
      <c r="E30">
        <f>GT_NG!S30</f>
        <v>1.7793446244477171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103.02467420902738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1.6480079999999999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-72</v>
      </c>
      <c r="AA30" s="117">
        <f>STOA!K30</f>
        <v>69.349999999999994</v>
      </c>
      <c r="AB30" s="117">
        <f>-STOA!Q30</f>
        <v>0</v>
      </c>
      <c r="AC30">
        <f t="shared" si="0"/>
        <v>2.9632398819877643</v>
      </c>
      <c r="AD30">
        <f t="shared" si="1"/>
        <v>148.95177715730708</v>
      </c>
      <c r="AE30">
        <f>'IDT-1'!E30</f>
        <v>0</v>
      </c>
      <c r="AF30" s="26"/>
      <c r="AG30">
        <f t="shared" si="2"/>
        <v>148.95177715730708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1.2393000000000001</v>
      </c>
      <c r="E31">
        <f>GT_NG!S31</f>
        <v>1.7293618590925859</v>
      </c>
      <c r="F31">
        <f>GT_Spot!S31</f>
        <v>0</v>
      </c>
      <c r="G31">
        <f>PPCL_NG!S31</f>
        <v>47.873690205819727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102.87171642081852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1.6523910000000002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-63</v>
      </c>
      <c r="AA31" s="117">
        <f>STOA!K31</f>
        <v>69.349999999999994</v>
      </c>
      <c r="AB31" s="117">
        <f>-STOA!Q31</f>
        <v>0</v>
      </c>
      <c r="AC31">
        <f t="shared" si="0"/>
        <v>2.8877574533710151</v>
      </c>
      <c r="AD31">
        <f t="shared" si="1"/>
        <v>158.52961402717483</v>
      </c>
      <c r="AE31">
        <f>'IDT-1'!E31</f>
        <v>0</v>
      </c>
      <c r="AF31" s="26"/>
      <c r="AG31">
        <f t="shared" si="2"/>
        <v>158.52961402717483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1.2393000000000001</v>
      </c>
      <c r="E32">
        <f>GT_NG!S32</f>
        <v>1.7044743637034305</v>
      </c>
      <c r="F32">
        <f>GT_Spot!S32</f>
        <v>0</v>
      </c>
      <c r="G32">
        <f>PPCL_NG!S32</f>
        <v>47.873690205819727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102.19589048744056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1.6523910000000002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-56</v>
      </c>
      <c r="AA32" s="117">
        <f>STOA!K32</f>
        <v>69.349999999999994</v>
      </c>
      <c r="AB32" s="117">
        <f>-STOA!Q32</f>
        <v>0</v>
      </c>
      <c r="AC32">
        <f t="shared" si="0"/>
        <v>2.8098559048185265</v>
      </c>
      <c r="AD32">
        <f t="shared" si="1"/>
        <v>165.98680214696023</v>
      </c>
      <c r="AE32">
        <f>'IDT-1'!E32</f>
        <v>0</v>
      </c>
      <c r="AF32" s="26"/>
      <c r="AG32">
        <f t="shared" si="2"/>
        <v>165.98680214696023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-18.920000000000002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1.2393000000000001</v>
      </c>
      <c r="E33">
        <f>GT_NG!S33</f>
        <v>1.3463215258855585</v>
      </c>
      <c r="F33">
        <f>GT_Spot!S33</f>
        <v>0</v>
      </c>
      <c r="G33">
        <f>PPCL_NG!S33</f>
        <v>47.873690205819727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102.75856942322942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1.6523910000000002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-49</v>
      </c>
      <c r="AA33" s="117">
        <f>STOA!K33</f>
        <v>69.349999999999994</v>
      </c>
      <c r="AB33" s="117">
        <f>-STOA!Q33</f>
        <v>0</v>
      </c>
      <c r="AC33">
        <f t="shared" si="0"/>
        <v>2.7590972195492749</v>
      </c>
      <c r="AD33">
        <f t="shared" si="1"/>
        <v>172.1620869302005</v>
      </c>
      <c r="AE33">
        <f>'IDT-1'!E33</f>
        <v>0</v>
      </c>
      <c r="AF33" s="26"/>
      <c r="AG33">
        <f t="shared" si="2"/>
        <v>172.1620869302005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1.2393000000000001</v>
      </c>
      <c r="E34">
        <f>GT_NG!S34</f>
        <v>1.3463215258855585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102.76851475887112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1.6523910000000002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-38</v>
      </c>
      <c r="AA34" s="117">
        <f>STOA!K34</f>
        <v>69.349999999999994</v>
      </c>
      <c r="AB34" s="117">
        <f>-STOA!Q34</f>
        <v>0</v>
      </c>
      <c r="AC34">
        <f t="shared" si="0"/>
        <v>2.6615253357587734</v>
      </c>
      <c r="AD34">
        <f t="shared" si="1"/>
        <v>183.2696041496327</v>
      </c>
      <c r="AE34">
        <f>'IDT-1'!E34</f>
        <v>0</v>
      </c>
      <c r="AF34" s="26"/>
      <c r="AG34">
        <f t="shared" si="2"/>
        <v>183.2696041496327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1.728709917971663</v>
      </c>
      <c r="F35">
        <f>GT_Spot!S35</f>
        <v>0</v>
      </c>
      <c r="G35">
        <f>PPCL_NG!S35</f>
        <v>47.873690205819727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103.48696741678012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1.6523910000000002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-41</v>
      </c>
      <c r="AA35" s="117">
        <f>STOA!K35</f>
        <v>69.349999999999994</v>
      </c>
      <c r="AB35" s="117">
        <f>-STOA!Q35</f>
        <v>0</v>
      </c>
      <c r="AC35">
        <f t="shared" si="0"/>
        <v>2.7420239171762928</v>
      </c>
      <c r="AD35">
        <f t="shared" si="1"/>
        <v>176.26564661821027</v>
      </c>
      <c r="AE35">
        <f>'IDT-1'!E35</f>
        <v>0</v>
      </c>
      <c r="AF35" s="26"/>
      <c r="AG35">
        <f t="shared" si="2"/>
        <v>176.26564661821027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1.728709917971663</v>
      </c>
      <c r="F36">
        <f>GT_Spot!S36</f>
        <v>0</v>
      </c>
      <c r="G36">
        <f>PPCL_NG!S36</f>
        <v>47.873690205819727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102.74214245129049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1.6523910000000002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69.349999999999994</v>
      </c>
      <c r="AB36" s="117">
        <f>-STOA!Q36</f>
        <v>0</v>
      </c>
      <c r="AC36">
        <f t="shared" si="0"/>
        <v>2.6378100547358354</v>
      </c>
      <c r="AD36">
        <f t="shared" si="1"/>
        <v>186.62503551516107</v>
      </c>
      <c r="AE36">
        <f>'IDT-1'!E36</f>
        <v>0</v>
      </c>
      <c r="AF36" s="26"/>
      <c r="AG36">
        <f t="shared" si="2"/>
        <v>186.62503551516107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1.728709917971663</v>
      </c>
      <c r="F37">
        <f>GT_Spot!S37</f>
        <v>0</v>
      </c>
      <c r="G37">
        <f>PPCL_NG!S37</f>
        <v>47.873690205819727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102.77354080988098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1.6523910000000002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-18</v>
      </c>
      <c r="AA37" s="117">
        <f>STOA!K37</f>
        <v>69.349999999999994</v>
      </c>
      <c r="AB37" s="117">
        <f>-STOA!Q37</f>
        <v>0</v>
      </c>
      <c r="AC37">
        <f t="shared" si="0"/>
        <v>2.5315488300250877</v>
      </c>
      <c r="AD37">
        <f t="shared" si="1"/>
        <v>198.76269509846233</v>
      </c>
      <c r="AE37">
        <f>'IDT-1'!E37</f>
        <v>0</v>
      </c>
      <c r="AF37" s="26"/>
      <c r="AG37">
        <f t="shared" si="2"/>
        <v>198.76269509846233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1.728709917971663</v>
      </c>
      <c r="F38">
        <f>GT_Spot!S38</f>
        <v>0</v>
      </c>
      <c r="G38">
        <f>PPCL_NG!S38</f>
        <v>47.873690205819727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102.77353491715687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1.6523910000000002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69.349999999999994</v>
      </c>
      <c r="AB38" s="117">
        <f>-STOA!Q38</f>
        <v>0</v>
      </c>
      <c r="AC38">
        <f t="shared" si="0"/>
        <v>2.4605237579915533</v>
      </c>
      <c r="AD38">
        <f t="shared" si="1"/>
        <v>206.83371427777175</v>
      </c>
      <c r="AE38">
        <f>'IDT-1'!E38</f>
        <v>0</v>
      </c>
      <c r="AF38" s="26"/>
      <c r="AG38">
        <f t="shared" si="2"/>
        <v>206.83371427777175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1.7102176318701587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102.79256743192758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1.6523910000000002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69.349999999999994</v>
      </c>
      <c r="AB39" s="117">
        <f>-STOA!Q39</f>
        <v>0</v>
      </c>
      <c r="AC39">
        <f t="shared" si="0"/>
        <v>2.3637947629706755</v>
      </c>
      <c r="AD39">
        <f t="shared" si="1"/>
        <v>216.0272932956421</v>
      </c>
      <c r="AE39">
        <f>'IDT-1'!E39</f>
        <v>0</v>
      </c>
      <c r="AF39" s="26"/>
      <c r="AG39">
        <f t="shared" si="2"/>
        <v>216.0272932956421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1.7102176318701587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102.79270280593123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1.6523910000000002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69.349999999999994</v>
      </c>
      <c r="AB40" s="117">
        <f>-STOA!Q40</f>
        <v>0</v>
      </c>
      <c r="AC40">
        <f t="shared" si="0"/>
        <v>2.3637959542619074</v>
      </c>
      <c r="AD40">
        <f t="shared" si="1"/>
        <v>216.0274274783545</v>
      </c>
      <c r="AE40">
        <f>'IDT-1'!E40</f>
        <v>0</v>
      </c>
      <c r="AF40" s="26"/>
      <c r="AG40">
        <f t="shared" si="2"/>
        <v>216.0274274783545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1.7102176318701587</v>
      </c>
      <c r="F41">
        <f>GT_Spot!S41</f>
        <v>0</v>
      </c>
      <c r="G41">
        <f>PPCL_NG!S41</f>
        <v>46.97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100.93758008124504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1.6523910000000002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69.349999999999994</v>
      </c>
      <c r="AB41" s="117">
        <f>-STOA!Q41</f>
        <v>0</v>
      </c>
      <c r="AC41">
        <f t="shared" si="0"/>
        <v>2.1255176862297862</v>
      </c>
      <c r="AD41">
        <f t="shared" si="1"/>
        <v>239.41058302170046</v>
      </c>
      <c r="AE41">
        <f>'IDT-1'!E41</f>
        <v>0</v>
      </c>
      <c r="AF41" s="26"/>
      <c r="AG41">
        <f t="shared" si="2"/>
        <v>239.41058302170046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1.7102176318701587</v>
      </c>
      <c r="F42">
        <f>GT_Spot!S42</f>
        <v>0</v>
      </c>
      <c r="G42">
        <f>PPCL_NG!S42</f>
        <v>46.97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100.9677844247274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1.6523910000000002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69.349999999999994</v>
      </c>
      <c r="AB42" s="117">
        <f>-STOA!Q42</f>
        <v>0</v>
      </c>
      <c r="AC42">
        <f t="shared" si="0"/>
        <v>2.1257834844524308</v>
      </c>
      <c r="AD42">
        <f t="shared" si="1"/>
        <v>239.44052156696017</v>
      </c>
      <c r="AE42">
        <f>'IDT-1'!E42</f>
        <v>0</v>
      </c>
      <c r="AF42" s="26"/>
      <c r="AG42">
        <f t="shared" si="2"/>
        <v>239.44052156696017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1.6607538802660753</v>
      </c>
      <c r="F43">
        <f>GT_Spot!S43</f>
        <v>0</v>
      </c>
      <c r="G43">
        <f>PPCL_NG!S43</f>
        <v>46.97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100.25759798155669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1.6392420000000001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2.2037268515384132</v>
      </c>
      <c r="AD43">
        <f t="shared" si="1"/>
        <v>248.21977900509938</v>
      </c>
      <c r="AE43">
        <f>'IDT-1'!E43</f>
        <v>0</v>
      </c>
      <c r="AF43" s="26"/>
      <c r="AG43">
        <f t="shared" si="2"/>
        <v>248.21977900509938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9.6300000000000008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1.6607538802660753</v>
      </c>
      <c r="F44">
        <f>GT_Spot!S44</f>
        <v>0</v>
      </c>
      <c r="G44">
        <f>PPCL_NG!S44</f>
        <v>46.97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100.00009600460535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1.6392420000000001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2.2438768341412407</v>
      </c>
      <c r="AD44">
        <f t="shared" si="1"/>
        <v>252.7421270455452</v>
      </c>
      <c r="AE44">
        <f>'IDT-1'!E44</f>
        <v>0</v>
      </c>
      <c r="AF44" s="26"/>
      <c r="AG44">
        <f t="shared" si="2"/>
        <v>252.7421270455452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14.45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1.6607538802660753</v>
      </c>
      <c r="F45">
        <f>GT_Spot!S45</f>
        <v>0</v>
      </c>
      <c r="G45">
        <f>PPCL_NG!S45</f>
        <v>46.97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99.22951912177615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1.6348590000000001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2.2794731871723446</v>
      </c>
      <c r="AD45">
        <f t="shared" si="1"/>
        <v>256.75157080968495</v>
      </c>
      <c r="AE45">
        <f>'IDT-1'!E45</f>
        <v>0</v>
      </c>
      <c r="AF45" s="26"/>
      <c r="AG45">
        <f t="shared" si="2"/>
        <v>256.75157080968495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19.27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1.6607538802660753</v>
      </c>
      <c r="F46">
        <f>GT_Spot!S46</f>
        <v>0</v>
      </c>
      <c r="G46">
        <f>PPCL_NG!S46</f>
        <v>46.97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99.229229896845169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1.6348590000000001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2.3217986419929515</v>
      </c>
      <c r="AD46">
        <f t="shared" si="1"/>
        <v>261.51895612993337</v>
      </c>
      <c r="AE46">
        <f>'IDT-1'!E46</f>
        <v>0</v>
      </c>
      <c r="AF46" s="26"/>
      <c r="AG46">
        <f t="shared" si="2"/>
        <v>261.51895612993337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1.6607538802660753</v>
      </c>
      <c r="F47">
        <f>GT_Spot!S47</f>
        <v>0</v>
      </c>
      <c r="G47">
        <f>PPCL_NG!S47</f>
        <v>46.056969936188402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99.018179236642155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1.6348590000000001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2.396650731621623</v>
      </c>
      <c r="AD47">
        <f t="shared" si="1"/>
        <v>269.95002331629007</v>
      </c>
      <c r="AE47">
        <f>'IDT-1'!E47</f>
        <v>0</v>
      </c>
      <c r="AF47" s="26"/>
      <c r="AG47">
        <f t="shared" si="2"/>
        <v>269.95002331629007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1.6112921140318401</v>
      </c>
      <c r="F48">
        <f>GT_Spot!S48</f>
        <v>0</v>
      </c>
      <c r="G48">
        <f>PPCL_NG!S48</f>
        <v>46.056969936188402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99.018208837388713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1.6348590000000001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2.4810477285653318</v>
      </c>
      <c r="AD48">
        <f t="shared" si="1"/>
        <v>279.45619415385869</v>
      </c>
      <c r="AE48">
        <f>'IDT-1'!E48</f>
        <v>0</v>
      </c>
      <c r="AF48" s="26"/>
      <c r="AG48">
        <f t="shared" si="2"/>
        <v>279.45619415385869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1.6104790419161679</v>
      </c>
      <c r="F49">
        <f>GT_Spot!S49</f>
        <v>0</v>
      </c>
      <c r="G49">
        <f>PPCL_NG!S49</f>
        <v>46.056969936188402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98.297064511479931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1.6348590000000001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2.4746945034627164</v>
      </c>
      <c r="AD49">
        <f t="shared" si="1"/>
        <v>278.74058998093682</v>
      </c>
      <c r="AE49">
        <f>'IDT-1'!E49</f>
        <v>0</v>
      </c>
      <c r="AF49" s="26"/>
      <c r="AG49">
        <f t="shared" si="2"/>
        <v>278.74058998093682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1.6104790419161679</v>
      </c>
      <c r="F50">
        <f>GT_Spot!S50</f>
        <v>0</v>
      </c>
      <c r="G50">
        <f>PPCL_NG!S50</f>
        <v>46.056969936188402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98.29704325752185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1.6348590000000001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2.4746943164278852</v>
      </c>
      <c r="AD50">
        <f t="shared" si="1"/>
        <v>278.74056891401358</v>
      </c>
      <c r="AE50">
        <f>'IDT-1'!E50</f>
        <v>0</v>
      </c>
      <c r="AF50" s="26"/>
      <c r="AG50">
        <f t="shared" si="2"/>
        <v>278.74056891401358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1.5610423697037872</v>
      </c>
      <c r="F51">
        <f>GT_Spot!S51</f>
        <v>0</v>
      </c>
      <c r="G51">
        <f>PPCL_NG!S51</f>
        <v>46.056969936188402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96.632042734003988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1.6348590000000001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2.4596072691054589</v>
      </c>
      <c r="AD51">
        <f t="shared" si="1"/>
        <v>277.04121876560578</v>
      </c>
      <c r="AE51">
        <f>'IDT-1'!E51</f>
        <v>0</v>
      </c>
      <c r="AF51" s="26"/>
      <c r="AG51">
        <f t="shared" si="2"/>
        <v>277.04121876560578</v>
      </c>
      <c r="AI51" s="75">
        <f>PXIL!K51</f>
        <v>0</v>
      </c>
      <c r="AJ51" s="75">
        <f>PXIL!Q51</f>
        <v>0</v>
      </c>
      <c r="AK51" s="75">
        <f>RTM_IEX!K51</f>
        <v>9.6300000000000008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1.5658480208032359</v>
      </c>
      <c r="F52">
        <f>GT_Spot!S52</f>
        <v>0</v>
      </c>
      <c r="G52">
        <f>PPCL_NG!S52</f>
        <v>46.056969936188402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97.041996841491027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1.6348590000000001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2.4636848349810201</v>
      </c>
      <c r="AD52">
        <f t="shared" si="1"/>
        <v>277.50050095831671</v>
      </c>
      <c r="AE52">
        <f>'IDT-1'!E52</f>
        <v>0</v>
      </c>
      <c r="AF52" s="26"/>
      <c r="AG52">
        <f t="shared" si="2"/>
        <v>277.50050095831671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1.5658480208032359</v>
      </c>
      <c r="F53">
        <f>GT_Spot!S53</f>
        <v>0</v>
      </c>
      <c r="G53">
        <f>PPCL_NG!S53</f>
        <v>46.056969936188402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96.616313681099854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1.6348590000000001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2.459938823169578</v>
      </c>
      <c r="AD53">
        <f t="shared" si="1"/>
        <v>277.07856380973698</v>
      </c>
      <c r="AE53">
        <f>'IDT-1'!E53</f>
        <v>0</v>
      </c>
      <c r="AF53" s="26"/>
      <c r="AG53">
        <f t="shared" si="2"/>
        <v>277.07856380973698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1.5658480208032359</v>
      </c>
      <c r="F54">
        <f>GT_Spot!S54</f>
        <v>0</v>
      </c>
      <c r="G54">
        <f>PPCL_NG!S54</f>
        <v>46.056969936188402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96.536384991176689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1.6392420000000001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2.4592740210982535</v>
      </c>
      <c r="AD54">
        <f t="shared" si="1"/>
        <v>277.00368292188512</v>
      </c>
      <c r="AE54">
        <f>'IDT-1'!E54</f>
        <v>0</v>
      </c>
      <c r="AF54" s="26"/>
      <c r="AG54">
        <f t="shared" si="2"/>
        <v>277.00368292188512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33.72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1.5658480208032359</v>
      </c>
      <c r="F55">
        <f>GT_Spot!S55</f>
        <v>0</v>
      </c>
      <c r="G55">
        <f>PPCL_NG!S55</f>
        <v>45.75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96.725950576616611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1.6392420000000001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2.4582408628116674</v>
      </c>
      <c r="AD55">
        <f t="shared" si="1"/>
        <v>276.88731172942317</v>
      </c>
      <c r="AE55">
        <f>'IDT-1'!E55</f>
        <v>0</v>
      </c>
      <c r="AF55" s="26"/>
      <c r="AG55">
        <f t="shared" si="2"/>
        <v>276.88731172942317</v>
      </c>
      <c r="AI55" s="75">
        <f>PXIL!K55</f>
        <v>0</v>
      </c>
      <c r="AJ55" s="75">
        <f>PXIL!Q55</f>
        <v>0</v>
      </c>
      <c r="AK55" s="75">
        <f>RTM_IEX!K55</f>
        <v>9.6300000000000008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1.560227531285552</v>
      </c>
      <c r="F56">
        <f>GT_Spot!S56</f>
        <v>0</v>
      </c>
      <c r="G56">
        <f>PPCL_NG!S56</f>
        <v>44.94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96.796287718820693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1.6392420000000001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2.494010369355308</v>
      </c>
      <c r="AD56">
        <f t="shared" si="1"/>
        <v>280.91625887556603</v>
      </c>
      <c r="AE56">
        <f>'IDT-1'!E56</f>
        <v>0</v>
      </c>
      <c r="AF56" s="26"/>
      <c r="AG56">
        <f t="shared" si="2"/>
        <v>280.91625887556603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1.560227531285552</v>
      </c>
      <c r="F57">
        <f>GT_Spot!S57</f>
        <v>0</v>
      </c>
      <c r="G57">
        <f>PPCL_NG!S57</f>
        <v>45.15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96.528081804436781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1.6348590000000001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2.4087155869087291</v>
      </c>
      <c r="AD57">
        <f t="shared" si="1"/>
        <v>271.30896474362868</v>
      </c>
      <c r="AE57">
        <f>'IDT-1'!E57</f>
        <v>0</v>
      </c>
      <c r="AF57" s="26"/>
      <c r="AG57">
        <f t="shared" si="2"/>
        <v>271.30896474362868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1.560227531285552</v>
      </c>
      <c r="F58">
        <f>GT_Spot!S58</f>
        <v>0</v>
      </c>
      <c r="G58">
        <f>PPCL_NG!S58</f>
        <v>45.15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96.900463994843633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1.6348590000000001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2.4119925501843094</v>
      </c>
      <c r="AD58">
        <f t="shared" si="1"/>
        <v>271.67806997075991</v>
      </c>
      <c r="AE58">
        <f>'IDT-1'!E58</f>
        <v>0</v>
      </c>
      <c r="AF58" s="26"/>
      <c r="AG58">
        <f t="shared" si="2"/>
        <v>271.67806997075991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1.5579363847944145</v>
      </c>
      <c r="F59">
        <f>GT_Spot!S59</f>
        <v>0</v>
      </c>
      <c r="G59">
        <f>PPCL_NG!S59</f>
        <v>45.15</v>
      </c>
      <c r="H59">
        <f>PPCL_Spot!S59</f>
        <v>0</v>
      </c>
      <c r="I59">
        <f>Bawana_NG!S59</f>
        <v>22.268971790018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96.020092893488538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1.6348590000000001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2.4692400486010486</v>
      </c>
      <c r="AD59">
        <f t="shared" si="1"/>
        <v>278.12622001969993</v>
      </c>
      <c r="AE59">
        <f>'IDT-1'!E59</f>
        <v>0</v>
      </c>
      <c r="AF59" s="26"/>
      <c r="AG59">
        <f t="shared" si="2"/>
        <v>278.12622001969993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1.5579363847944145</v>
      </c>
      <c r="F60">
        <f>GT_Spot!S60</f>
        <v>0</v>
      </c>
      <c r="G60">
        <f>PPCL_NG!S60</f>
        <v>45.15</v>
      </c>
      <c r="H60">
        <f>PPCL_Spot!S60</f>
        <v>0</v>
      </c>
      <c r="I60">
        <f>Bawana_NG!S60</f>
        <v>22.268971790018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96.532495389215669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1.6348590000000001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2.4737491905634474</v>
      </c>
      <c r="AD60">
        <f t="shared" si="1"/>
        <v>278.63411337346463</v>
      </c>
      <c r="AE60">
        <f>'IDT-1'!E60</f>
        <v>0</v>
      </c>
      <c r="AF60" s="26"/>
      <c r="AG60">
        <f t="shared" si="2"/>
        <v>278.63411337346463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1.5579363847944145</v>
      </c>
      <c r="F61">
        <f>GT_Spot!S61</f>
        <v>0</v>
      </c>
      <c r="G61">
        <f>PPCL_NG!S61</f>
        <v>45.15</v>
      </c>
      <c r="H61">
        <f>PPCL_Spot!S61</f>
        <v>0</v>
      </c>
      <c r="I61">
        <f>Bawana_NG!S61</f>
        <v>22.268971790018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96.592561605957599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1.849626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2.5185837228707761</v>
      </c>
      <c r="AD61">
        <f t="shared" si="1"/>
        <v>283.6841120578992</v>
      </c>
      <c r="AE61">
        <f>'IDT-1'!E61</f>
        <v>0</v>
      </c>
      <c r="AF61" s="26"/>
      <c r="AG61">
        <f t="shared" si="2"/>
        <v>283.6841120578992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1.5579363847944145</v>
      </c>
      <c r="F62">
        <f>GT_Spot!S62</f>
        <v>0</v>
      </c>
      <c r="G62">
        <f>PPCL_NG!S62</f>
        <v>45.15</v>
      </c>
      <c r="H62">
        <f>PPCL_Spot!S62</f>
        <v>0</v>
      </c>
      <c r="I62">
        <f>Bawana_NG!S62</f>
        <v>22.26898296570306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97.096181192762074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1.998648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2.5243270671806841</v>
      </c>
      <c r="AD62">
        <f t="shared" si="1"/>
        <v>284.33102147607883</v>
      </c>
      <c r="AE62">
        <f>'IDT-1'!E62</f>
        <v>0</v>
      </c>
      <c r="AF62" s="26"/>
      <c r="AG62">
        <f t="shared" si="2"/>
        <v>284.33102147607883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1.5579363847944145</v>
      </c>
      <c r="F63">
        <f>GT_Spot!S63</f>
        <v>0</v>
      </c>
      <c r="G63">
        <f>PPCL_NG!S63</f>
        <v>44.24</v>
      </c>
      <c r="H63">
        <f>PPCL_Spot!S63</f>
        <v>0</v>
      </c>
      <c r="I63">
        <f>Bawana_NG!S63</f>
        <v>22.269003623998923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97.637838906429963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2.1432869999999999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2.5223586600539649</v>
      </c>
      <c r="AD63">
        <f t="shared" si="1"/>
        <v>284.10930725516931</v>
      </c>
      <c r="AE63">
        <f>'IDT-1'!E63</f>
        <v>0</v>
      </c>
      <c r="AF63" s="26"/>
      <c r="AG63">
        <f t="shared" si="2"/>
        <v>284.10930725516931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1.5579363847944145</v>
      </c>
      <c r="F64">
        <f>GT_Spot!S64</f>
        <v>0</v>
      </c>
      <c r="G64">
        <f>PPCL_NG!S64</f>
        <v>44.24</v>
      </c>
      <c r="H64">
        <f>PPCL_Spot!S64</f>
        <v>0</v>
      </c>
      <c r="I64">
        <f>Bawana_NG!S64</f>
        <v>22.269003623998923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99.120818904112568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2.2923090000000004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2.536720277633572</v>
      </c>
      <c r="AD64">
        <f t="shared" si="1"/>
        <v>285.72694763527232</v>
      </c>
      <c r="AE64">
        <f>'IDT-1'!E64</f>
        <v>0</v>
      </c>
      <c r="AF64" s="26"/>
      <c r="AG64">
        <f t="shared" si="2"/>
        <v>285.72694763527232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1.5579363847944145</v>
      </c>
      <c r="F65">
        <f>GT_Spot!S65</f>
        <v>0</v>
      </c>
      <c r="G65">
        <f>PPCL_NG!S65</f>
        <v>44.24</v>
      </c>
      <c r="H65">
        <f>PPCL_Spot!S65</f>
        <v>0</v>
      </c>
      <c r="I65">
        <f>Bawana_NG!S65</f>
        <v>22.269003623998923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99.181068344393893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2.4369480000000001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2.521539295908048</v>
      </c>
      <c r="AD65">
        <f t="shared" si="1"/>
        <v>284.01701705727919</v>
      </c>
      <c r="AE65">
        <f>'IDT-1'!E65</f>
        <v>0</v>
      </c>
      <c r="AF65" s="26"/>
      <c r="AG65">
        <f t="shared" si="2"/>
        <v>284.01701705727919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46.24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1.5579363847944145</v>
      </c>
      <c r="F66">
        <f>GT_Spot!S66</f>
        <v>0</v>
      </c>
      <c r="G66">
        <f>PPCL_NG!S66</f>
        <v>44.24</v>
      </c>
      <c r="H66">
        <f>PPCL_Spot!S66</f>
        <v>0</v>
      </c>
      <c r="I66">
        <f>Bawana_NG!S66</f>
        <v>22.269003623998923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99.251077681785361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2.5815869999999999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2.4979962012770924</v>
      </c>
      <c r="AD66">
        <f t="shared" si="1"/>
        <v>281.36520848930161</v>
      </c>
      <c r="AE66">
        <f>'IDT-1'!E66</f>
        <v>0</v>
      </c>
      <c r="AF66" s="26"/>
      <c r="AG66">
        <f t="shared" si="2"/>
        <v>281.36520848930161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1.5579363847944145</v>
      </c>
      <c r="F67">
        <f>GT_Spot!S67</f>
        <v>0</v>
      </c>
      <c r="G67">
        <f>PPCL_NG!S67</f>
        <v>44.24</v>
      </c>
      <c r="H67">
        <f>PPCL_Spot!S67</f>
        <v>0</v>
      </c>
      <c r="I67">
        <f>Bawana_NG!S67</f>
        <v>22.269003623998923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99.98773985203394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2.7174600000000004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2.46325851077528</v>
      </c>
      <c r="AD67">
        <f t="shared" si="1"/>
        <v>277.45248135005193</v>
      </c>
      <c r="AE67">
        <f>'IDT-1'!E67</f>
        <v>0</v>
      </c>
      <c r="AF67" s="26"/>
      <c r="AG67">
        <f t="shared" si="2"/>
        <v>277.45248135005193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38.53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1.5579363847944145</v>
      </c>
      <c r="F68">
        <f>GT_Spot!S68</f>
        <v>0</v>
      </c>
      <c r="G68">
        <f>PPCL_NG!S68</f>
        <v>44.24</v>
      </c>
      <c r="H68">
        <f>PPCL_Spot!S68</f>
        <v>0</v>
      </c>
      <c r="I68">
        <f>Bawana_NG!S68</f>
        <v>22.269003623998923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100.57179669511233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2.8445670000000001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2.46951675259437</v>
      </c>
      <c r="AD68">
        <f t="shared" ref="AD68:AD98" si="4">SUM(B68:AB68,AI68:AR68)-AC68</f>
        <v>278.15738695131131</v>
      </c>
      <c r="AE68">
        <f>'IDT-1'!E68</f>
        <v>0</v>
      </c>
      <c r="AF68" s="26"/>
      <c r="AG68">
        <f t="shared" ref="AG68:AG98" si="5">SUM(AD68:AF68)+AT68</f>
        <v>278.15738695131131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1.5579363847944145</v>
      </c>
      <c r="F69">
        <f>GT_Spot!S69</f>
        <v>0</v>
      </c>
      <c r="G69">
        <f>PPCL_NG!S69</f>
        <v>44.24</v>
      </c>
      <c r="H69">
        <f>PPCL_Spot!S69</f>
        <v>0</v>
      </c>
      <c r="I69">
        <f>Bawana_NG!S69</f>
        <v>22.269003623998923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100.75155785582429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2.866482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2.4712915028086351</v>
      </c>
      <c r="AD69">
        <f t="shared" si="4"/>
        <v>278.35728836180897</v>
      </c>
      <c r="AE69">
        <f>'IDT-1'!E69</f>
        <v>0</v>
      </c>
      <c r="AF69" s="26"/>
      <c r="AG69">
        <f t="shared" si="5"/>
        <v>278.35728836180897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38.53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1.5579363847944145</v>
      </c>
      <c r="F70">
        <f>GT_Spot!S70</f>
        <v>0</v>
      </c>
      <c r="G70">
        <f>PPCL_NG!S70</f>
        <v>44.24</v>
      </c>
      <c r="H70">
        <f>PPCL_Spot!S70</f>
        <v>0</v>
      </c>
      <c r="I70">
        <f>Bawana_NG!S70</f>
        <v>22.269003623998923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100.80205482396774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2.866482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2.4035481961282974</v>
      </c>
      <c r="AD70">
        <f t="shared" si="4"/>
        <v>270.72692863663281</v>
      </c>
      <c r="AE70">
        <f>'IDT-1'!E70</f>
        <v>0</v>
      </c>
      <c r="AF70" s="26"/>
      <c r="AG70">
        <f t="shared" si="5"/>
        <v>270.72692863663281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30.83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1.5579363847944145</v>
      </c>
      <c r="F71">
        <f>GT_Spot!S71</f>
        <v>0</v>
      </c>
      <c r="G71">
        <f>PPCL_NG!S71</f>
        <v>44.24</v>
      </c>
      <c r="H71">
        <f>PPCL_Spot!S71</f>
        <v>0</v>
      </c>
      <c r="I71">
        <f>Bawana_NG!S71</f>
        <v>22.269003623998923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100.91241772429159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2.866482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2.3027913896511474</v>
      </c>
      <c r="AD71">
        <f t="shared" si="4"/>
        <v>259.37804834343376</v>
      </c>
      <c r="AE71">
        <f>'IDT-1'!E71</f>
        <v>0</v>
      </c>
      <c r="AF71" s="26"/>
      <c r="AG71">
        <f t="shared" si="5"/>
        <v>259.37804834343376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1.5579363847944145</v>
      </c>
      <c r="F72">
        <f>GT_Spot!S72</f>
        <v>0</v>
      </c>
      <c r="G72">
        <f>PPCL_NG!S72</f>
        <v>44.24</v>
      </c>
      <c r="H72">
        <f>PPCL_Spot!S72</f>
        <v>0</v>
      </c>
      <c r="I72">
        <f>Bawana_NG!S72</f>
        <v>22.269003623998923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101.07529386768259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2.866482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2.2193926997129885</v>
      </c>
      <c r="AD72">
        <f t="shared" si="4"/>
        <v>249.98432317676293</v>
      </c>
      <c r="AE72">
        <f>'IDT-1'!E72</f>
        <v>0</v>
      </c>
      <c r="AF72" s="26"/>
      <c r="AG72">
        <f t="shared" si="5"/>
        <v>249.98432317676293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9.6300000000000008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1.5579363847944145</v>
      </c>
      <c r="F73">
        <f>GT_Spot!S73</f>
        <v>0</v>
      </c>
      <c r="G73">
        <f>PPCL_NG!S73</f>
        <v>44.24</v>
      </c>
      <c r="H73">
        <f>PPCL_Spot!S73</f>
        <v>0</v>
      </c>
      <c r="I73">
        <f>Bawana_NG!S73</f>
        <v>22.269003623998923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101.21821502511014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2.866482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2.1359064058983503</v>
      </c>
      <c r="AD73">
        <f t="shared" si="4"/>
        <v>240.58073062800511</v>
      </c>
      <c r="AE73">
        <f>'IDT-1'!E73</f>
        <v>0</v>
      </c>
      <c r="AF73" s="26"/>
      <c r="AG73">
        <f t="shared" si="5"/>
        <v>240.58073062800511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1.5579363847944145</v>
      </c>
      <c r="F74">
        <f>GT_Spot!S74</f>
        <v>0</v>
      </c>
      <c r="G74">
        <f>PPCL_NG!S74</f>
        <v>44.24</v>
      </c>
      <c r="H74">
        <f>PPCL_Spot!S74</f>
        <v>0</v>
      </c>
      <c r="I74">
        <f>Bawana_NG!S74</f>
        <v>22.269003623998923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101.30107802511012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2.866482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2.1366356002983502</v>
      </c>
      <c r="AD74">
        <f t="shared" si="4"/>
        <v>240.66286443360508</v>
      </c>
      <c r="AE74">
        <f>'IDT-1'!E74</f>
        <v>0</v>
      </c>
      <c r="AF74" s="26"/>
      <c r="AG74">
        <f t="shared" si="5"/>
        <v>240.66286443360508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1.5763227307990695</v>
      </c>
      <c r="F75">
        <f>GT_Spot!S75</f>
        <v>0</v>
      </c>
      <c r="G75">
        <f>PPCL_NG!S75</f>
        <v>44.24</v>
      </c>
      <c r="H75">
        <f>PPCL_Spot!S75</f>
        <v>0</v>
      </c>
      <c r="I75">
        <f>Bawana_NG!S75</f>
        <v>22.269003623998923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100.3487010437278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2.866482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69.349999999999994</v>
      </c>
      <c r="AB75" s="117">
        <f>-STOA!Q75</f>
        <v>0</v>
      </c>
      <c r="AC75">
        <f t="shared" si="3"/>
        <v>2.3059790331509333</v>
      </c>
      <c r="AD75">
        <f t="shared" si="4"/>
        <v>219.55953036537483</v>
      </c>
      <c r="AE75">
        <f>'IDT-1'!E75</f>
        <v>0</v>
      </c>
      <c r="AF75" s="26"/>
      <c r="AG75">
        <f t="shared" si="5"/>
        <v>219.55953036537483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1.5763227307990695</v>
      </c>
      <c r="F76">
        <f>GT_Spot!S76</f>
        <v>0</v>
      </c>
      <c r="G76">
        <f>PPCL_NG!S76</f>
        <v>44.24</v>
      </c>
      <c r="H76">
        <f>PPCL_Spot!S76</f>
        <v>0</v>
      </c>
      <c r="I76">
        <f>Bawana_NG!S76</f>
        <v>22.269003623998923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101.20248291218323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2.866482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69.349999999999994</v>
      </c>
      <c r="AB76" s="117">
        <f>-STOA!Q76</f>
        <v>0</v>
      </c>
      <c r="AC76">
        <f t="shared" si="3"/>
        <v>2.3578829512043176</v>
      </c>
      <c r="AD76">
        <f t="shared" si="4"/>
        <v>215.36140831577688</v>
      </c>
      <c r="AE76">
        <f>'IDT-1'!E76</f>
        <v>0</v>
      </c>
      <c r="AF76" s="26"/>
      <c r="AG76">
        <f t="shared" si="5"/>
        <v>215.36140831577688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1.5763227307990695</v>
      </c>
      <c r="F77">
        <f>GT_Spot!S77</f>
        <v>0</v>
      </c>
      <c r="G77">
        <f>PPCL_NG!S77</f>
        <v>44.24</v>
      </c>
      <c r="H77">
        <f>PPCL_Spot!S77</f>
        <v>0</v>
      </c>
      <c r="I77">
        <f>Bawana_NG!S77</f>
        <v>22.269003623998923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103.58376492453449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2.866482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69.349999999999994</v>
      </c>
      <c r="AB77" s="117">
        <f>-STOA!Q77</f>
        <v>0</v>
      </c>
      <c r="AC77">
        <f t="shared" si="3"/>
        <v>2.5120101457459389</v>
      </c>
      <c r="AD77">
        <f t="shared" si="4"/>
        <v>202.58856313358655</v>
      </c>
      <c r="AE77">
        <f>'IDT-1'!E77</f>
        <v>0</v>
      </c>
      <c r="AF77" s="26"/>
      <c r="AG77">
        <f t="shared" si="5"/>
        <v>202.58856313358655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-40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1.5763227307990695</v>
      </c>
      <c r="F78">
        <f>GT_Spot!S78</f>
        <v>0</v>
      </c>
      <c r="G78">
        <f>PPCL_NG!S78</f>
        <v>44.24</v>
      </c>
      <c r="H78">
        <f>PPCL_Spot!S78</f>
        <v>0</v>
      </c>
      <c r="I78">
        <f>Bawana_NG!S78</f>
        <v>22.269003623998923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106.88080375575369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2.866482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69.349999999999994</v>
      </c>
      <c r="AB78" s="117">
        <f>-STOA!Q78</f>
        <v>0</v>
      </c>
      <c r="AC78">
        <f t="shared" si="3"/>
        <v>2.6209272351604254</v>
      </c>
      <c r="AD78">
        <f t="shared" si="4"/>
        <v>196.77668487539125</v>
      </c>
      <c r="AE78">
        <f>'IDT-1'!E78</f>
        <v>0</v>
      </c>
      <c r="AF78" s="26"/>
      <c r="AG78">
        <f t="shared" si="5"/>
        <v>196.77668487539125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-49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1.5763227307990695</v>
      </c>
      <c r="F79">
        <f>GT_Spot!S79</f>
        <v>0</v>
      </c>
      <c r="G79">
        <f>PPCL_NG!S79</f>
        <v>44.24</v>
      </c>
      <c r="H79">
        <f>PPCL_Spot!S79</f>
        <v>0</v>
      </c>
      <c r="I79">
        <f>Bawana_NG!S79</f>
        <v>22.269008062001689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108.09410508738597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2.866482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-25</v>
      </c>
      <c r="AA79" s="117">
        <f>STOA!K79</f>
        <v>69.349999999999994</v>
      </c>
      <c r="AB79" s="117">
        <f>-STOA!Q79</f>
        <v>0</v>
      </c>
      <c r="AC79">
        <f t="shared" si="3"/>
        <v>2.755898111243948</v>
      </c>
      <c r="AD79">
        <f t="shared" si="4"/>
        <v>183.85501976894278</v>
      </c>
      <c r="AE79">
        <f>'IDT-1'!E79</f>
        <v>0</v>
      </c>
      <c r="AF79" s="26"/>
      <c r="AG79">
        <f t="shared" si="5"/>
        <v>183.85501976894278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-38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1.5763227307990695</v>
      </c>
      <c r="F80">
        <f>GT_Spot!S80</f>
        <v>0</v>
      </c>
      <c r="G80">
        <f>PPCL_NG!S80</f>
        <v>44.24</v>
      </c>
      <c r="H80">
        <f>PPCL_Spot!S80</f>
        <v>0</v>
      </c>
      <c r="I80">
        <f>Bawana_NG!S80</f>
        <v>22.269016820449426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108.4583521258301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2.866482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-25</v>
      </c>
      <c r="AA80" s="117">
        <f>STOA!K80</f>
        <v>69.349999999999994</v>
      </c>
      <c r="AB80" s="117">
        <f>-STOA!Q80</f>
        <v>0</v>
      </c>
      <c r="AC80">
        <f t="shared" si="3"/>
        <v>2.7768598173009877</v>
      </c>
      <c r="AD80">
        <f t="shared" si="4"/>
        <v>182.19831385977761</v>
      </c>
      <c r="AE80">
        <f>'IDT-1'!E80</f>
        <v>0</v>
      </c>
      <c r="AF80" s="26"/>
      <c r="AG80">
        <f t="shared" si="5"/>
        <v>182.19831385977761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1.5763227307990695</v>
      </c>
      <c r="F81">
        <f>GT_Spot!S81</f>
        <v>0</v>
      </c>
      <c r="G81">
        <f>PPCL_NG!S81</f>
        <v>44.24</v>
      </c>
      <c r="H81">
        <f>PPCL_Spot!S81</f>
        <v>0</v>
      </c>
      <c r="I81">
        <f>Bawana_NG!S81</f>
        <v>22.269016820449426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110.06028661342255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2.866482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-31</v>
      </c>
      <c r="AA81" s="117">
        <f>STOA!K81</f>
        <v>69.349999999999994</v>
      </c>
      <c r="AB81" s="117">
        <f>-STOA!Q81</f>
        <v>0</v>
      </c>
      <c r="AC81">
        <f t="shared" si="3"/>
        <v>2.8442256059249726</v>
      </c>
      <c r="AD81">
        <f t="shared" si="4"/>
        <v>177.73288255874604</v>
      </c>
      <c r="AE81">
        <f>'IDT-1'!E81</f>
        <v>0</v>
      </c>
      <c r="AF81" s="26"/>
      <c r="AG81">
        <f t="shared" si="5"/>
        <v>177.73288255874604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1.578590544157003</v>
      </c>
      <c r="F82">
        <f>GT_Spot!S82</f>
        <v>0</v>
      </c>
      <c r="G82">
        <f>PPCL_NG!S82</f>
        <v>44.24</v>
      </c>
      <c r="H82">
        <f>PPCL_Spot!S82</f>
        <v>0</v>
      </c>
      <c r="I82">
        <f>Bawana_NG!S82</f>
        <v>22.269016820449426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110.12258661342254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2.866482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-37</v>
      </c>
      <c r="AA82" s="117">
        <f>STOA!K82</f>
        <v>69.349999999999994</v>
      </c>
      <c r="AB82" s="117">
        <f>-STOA!Q82</f>
        <v>0</v>
      </c>
      <c r="AC82">
        <f t="shared" si="3"/>
        <v>2.8891844402934992</v>
      </c>
      <c r="AD82">
        <f t="shared" si="4"/>
        <v>172.75249153773547</v>
      </c>
      <c r="AE82">
        <f>'IDT-1'!E82</f>
        <v>0</v>
      </c>
      <c r="AF82" s="26"/>
      <c r="AG82">
        <f t="shared" si="5"/>
        <v>172.75249153773547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-39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1.578590544157003</v>
      </c>
      <c r="F83">
        <f>GT_Spot!S83</f>
        <v>0</v>
      </c>
      <c r="G83">
        <f>PPCL_NG!S83</f>
        <v>44.24</v>
      </c>
      <c r="H83">
        <f>PPCL_Spot!S83</f>
        <v>0</v>
      </c>
      <c r="I83">
        <f>Bawana_NG!S83</f>
        <v>22.629011185877825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110.04005980013554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2.866482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-42</v>
      </c>
      <c r="AA83" s="117">
        <f>STOA!K83</f>
        <v>69.349999999999994</v>
      </c>
      <c r="AB83" s="117">
        <f>-STOA!Q83</f>
        <v>0</v>
      </c>
      <c r="AC83">
        <f t="shared" si="3"/>
        <v>2.9360167923633198</v>
      </c>
      <c r="AD83">
        <f t="shared" si="4"/>
        <v>167.98312673780703</v>
      </c>
      <c r="AE83">
        <f>'IDT-1'!E83</f>
        <v>0</v>
      </c>
      <c r="AF83" s="26"/>
      <c r="AG83">
        <f t="shared" si="5"/>
        <v>167.98312673780703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-39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1.578590544157003</v>
      </c>
      <c r="F84">
        <f>GT_Spot!S84</f>
        <v>0</v>
      </c>
      <c r="G84">
        <f>PPCL_NG!S84</f>
        <v>44.24</v>
      </c>
      <c r="H84">
        <f>PPCL_Spot!S84</f>
        <v>0</v>
      </c>
      <c r="I84">
        <f>Bawana_NG!S84</f>
        <v>22.629011185877825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110.12292580013555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2.866482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-48</v>
      </c>
      <c r="AA84" s="117">
        <f>STOA!K84</f>
        <v>69.349999999999994</v>
      </c>
      <c r="AB84" s="117">
        <f>-STOA!Q84</f>
        <v>0</v>
      </c>
      <c r="AC84">
        <f t="shared" si="3"/>
        <v>2.9900147782964921</v>
      </c>
      <c r="AD84">
        <f t="shared" si="4"/>
        <v>162.01199475187389</v>
      </c>
      <c r="AE84">
        <f>'IDT-1'!E84</f>
        <v>0</v>
      </c>
      <c r="AF84" s="26"/>
      <c r="AG84">
        <f t="shared" si="5"/>
        <v>162.01199475187389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-39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1.578590544157003</v>
      </c>
      <c r="F85">
        <f>GT_Spot!S85</f>
        <v>0</v>
      </c>
      <c r="G85">
        <f>PPCL_NG!S85</f>
        <v>44.24</v>
      </c>
      <c r="H85">
        <f>PPCL_Spot!S85</f>
        <v>0</v>
      </c>
      <c r="I85">
        <f>Bawana_NG!S85</f>
        <v>22.628998051890548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109.80151588434298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2.866482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-50</v>
      </c>
      <c r="AA85" s="117">
        <f>STOA!K85</f>
        <v>69.349999999999994</v>
      </c>
      <c r="AB85" s="117">
        <f>-STOA!Q85</f>
        <v>0</v>
      </c>
      <c r="AC85">
        <f t="shared" si="3"/>
        <v>3.0053701905028203</v>
      </c>
      <c r="AD85">
        <f t="shared" si="4"/>
        <v>159.72381628988771</v>
      </c>
      <c r="AE85">
        <f>'IDT-1'!E85</f>
        <v>0</v>
      </c>
      <c r="AF85" s="26"/>
      <c r="AG85">
        <f t="shared" si="5"/>
        <v>159.72381628988771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-39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1.578590544157003</v>
      </c>
      <c r="F86">
        <f>GT_Spot!S86</f>
        <v>0</v>
      </c>
      <c r="G86">
        <f>PPCL_NG!S86</f>
        <v>44.24</v>
      </c>
      <c r="H86">
        <f>PPCL_Spot!S86</f>
        <v>0</v>
      </c>
      <c r="I86">
        <f>Bawana_NG!S86</f>
        <v>22.628998051890548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109.45922718720003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2.866482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-60</v>
      </c>
      <c r="AA86" s="117">
        <f>STOA!K86</f>
        <v>69.349999999999994</v>
      </c>
      <c r="AB86" s="117">
        <f>-STOA!Q86</f>
        <v>0</v>
      </c>
      <c r="AC86">
        <f t="shared" si="3"/>
        <v>3.1000174527121107</v>
      </c>
      <c r="AD86">
        <f t="shared" si="4"/>
        <v>148.28688033053544</v>
      </c>
      <c r="AE86">
        <f>'IDT-1'!E86</f>
        <v>0</v>
      </c>
      <c r="AF86" s="26"/>
      <c r="AG86">
        <f t="shared" si="5"/>
        <v>148.28688033053544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1.57954348454204</v>
      </c>
      <c r="F87">
        <f>GT_Spot!S87</f>
        <v>0</v>
      </c>
      <c r="G87">
        <f>PPCL_NG!S87</f>
        <v>44.24</v>
      </c>
      <c r="H87">
        <f>PPCL_Spot!S87</f>
        <v>0</v>
      </c>
      <c r="I87">
        <f>Bawana_NG!S87</f>
        <v>22.629019752230786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108.35924942068364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2.866482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-58</v>
      </c>
      <c r="AA87" s="117">
        <f>STOA!K87</f>
        <v>69.349999999999994</v>
      </c>
      <c r="AB87" s="117">
        <f>-STOA!Q87</f>
        <v>0</v>
      </c>
      <c r="AC87">
        <f t="shared" si="3"/>
        <v>3.0637118426385626</v>
      </c>
      <c r="AD87">
        <f t="shared" si="4"/>
        <v>150.22418281481788</v>
      </c>
      <c r="AE87">
        <f>'IDT-1'!E87</f>
        <v>0</v>
      </c>
      <c r="AF87" s="26"/>
      <c r="AG87">
        <f t="shared" si="5"/>
        <v>150.22418281481788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-39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1.57954348454204</v>
      </c>
      <c r="F88">
        <f>GT_Spot!S88</f>
        <v>0</v>
      </c>
      <c r="G88">
        <f>PPCL_NG!S88</f>
        <v>44.24</v>
      </c>
      <c r="H88">
        <f>PPCL_Spot!S88</f>
        <v>0</v>
      </c>
      <c r="I88">
        <f>Bawana_NG!S88</f>
        <v>22.629019752230786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108.40530758408366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2.866482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-58</v>
      </c>
      <c r="AA88" s="117">
        <f>STOA!K88</f>
        <v>69.349999999999994</v>
      </c>
      <c r="AB88" s="117">
        <f>-STOA!Q88</f>
        <v>0</v>
      </c>
      <c r="AC88">
        <f t="shared" si="3"/>
        <v>3.0641171544764827</v>
      </c>
      <c r="AD88">
        <f t="shared" si="4"/>
        <v>150.26983566637998</v>
      </c>
      <c r="AE88">
        <f>'IDT-1'!E88</f>
        <v>0</v>
      </c>
      <c r="AF88" s="26"/>
      <c r="AG88">
        <f t="shared" si="5"/>
        <v>150.26983566637998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-39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1.57954348454204</v>
      </c>
      <c r="F89">
        <f>GT_Spot!S89</f>
        <v>0</v>
      </c>
      <c r="G89">
        <f>PPCL_NG!S89</f>
        <v>44.24</v>
      </c>
      <c r="H89">
        <f>PPCL_Spot!S89</f>
        <v>0</v>
      </c>
      <c r="I89">
        <f>Bawana_NG!S89</f>
        <v>22.629019752230786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108.54306973349394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2.866482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-59</v>
      </c>
      <c r="AA89" s="117">
        <f>STOA!K89</f>
        <v>69.349999999999994</v>
      </c>
      <c r="AB89" s="117">
        <f>-STOA!Q89</f>
        <v>0</v>
      </c>
      <c r="AC89">
        <f t="shared" si="3"/>
        <v>3.0742075889134886</v>
      </c>
      <c r="AD89">
        <f t="shared" si="4"/>
        <v>149.39750738135328</v>
      </c>
      <c r="AE89">
        <f>'IDT-1'!E89</f>
        <v>0</v>
      </c>
      <c r="AF89" s="26"/>
      <c r="AG89">
        <f t="shared" si="5"/>
        <v>149.39750738135328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-39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1.57954348454204</v>
      </c>
      <c r="F90">
        <f>GT_Spot!S90</f>
        <v>0</v>
      </c>
      <c r="G90">
        <f>PPCL_NG!S90</f>
        <v>44.24</v>
      </c>
      <c r="H90">
        <f>PPCL_Spot!S90</f>
        <v>0</v>
      </c>
      <c r="I90">
        <f>Bawana_NG!S90</f>
        <v>22.629019752230786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108.63280373349393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2.866482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-58</v>
      </c>
      <c r="AA90" s="117">
        <f>STOA!K90</f>
        <v>69.349999999999994</v>
      </c>
      <c r="AB90" s="117">
        <f>-STOA!Q90</f>
        <v>0</v>
      </c>
      <c r="AC90">
        <f t="shared" si="3"/>
        <v>3.0749972481134886</v>
      </c>
      <c r="AD90">
        <f t="shared" si="4"/>
        <v>149.48645172215325</v>
      </c>
      <c r="AE90">
        <f>'IDT-1'!E90</f>
        <v>0</v>
      </c>
      <c r="AF90" s="26"/>
      <c r="AG90">
        <f t="shared" si="5"/>
        <v>149.48645172215325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1.57954348454204</v>
      </c>
      <c r="F91">
        <f>GT_Spot!S91</f>
        <v>0</v>
      </c>
      <c r="G91">
        <f>PPCL_NG!S91</f>
        <v>47.27</v>
      </c>
      <c r="H91">
        <f>PPCL_Spot!S91</f>
        <v>0</v>
      </c>
      <c r="I91">
        <f>Bawana_NG!S91</f>
        <v>23.000000000000004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110.00019754545254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2.866482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-64</v>
      </c>
      <c r="AA91" s="117">
        <f>STOA!K91</f>
        <v>69.349999999999994</v>
      </c>
      <c r="AB91" s="117">
        <f>-STOA!Q91</f>
        <v>0</v>
      </c>
      <c r="AC91">
        <f t="shared" si="3"/>
        <v>3.170227704972266</v>
      </c>
      <c r="AD91">
        <f t="shared" si="4"/>
        <v>148.15959532502231</v>
      </c>
      <c r="AE91">
        <f>'IDT-1'!E91</f>
        <v>0</v>
      </c>
      <c r="AF91" s="26"/>
      <c r="AG91">
        <f t="shared" si="5"/>
        <v>148.15959532502231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1.57954348454204</v>
      </c>
      <c r="F92">
        <f>GT_Spot!S92</f>
        <v>0</v>
      </c>
      <c r="G92">
        <f>PPCL_NG!S92</f>
        <v>47.27</v>
      </c>
      <c r="H92">
        <f>PPCL_Spot!S92</f>
        <v>0</v>
      </c>
      <c r="I92">
        <f>Bawana_NG!S92</f>
        <v>23.000000000000004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110.15926254545253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2.866482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-65</v>
      </c>
      <c r="AA92" s="117">
        <f>STOA!K92</f>
        <v>69.349999999999994</v>
      </c>
      <c r="AB92" s="117">
        <f>-STOA!Q92</f>
        <v>0</v>
      </c>
      <c r="AC92">
        <f t="shared" si="3"/>
        <v>3.1716274769722652</v>
      </c>
      <c r="AD92">
        <f t="shared" si="4"/>
        <v>148.31726055302229</v>
      </c>
      <c r="AE92">
        <f>'IDT-1'!E92</f>
        <v>0</v>
      </c>
      <c r="AF92" s="26"/>
      <c r="AG92">
        <f t="shared" si="5"/>
        <v>148.31726055302229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-39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1.57954348454204</v>
      </c>
      <c r="F93">
        <f>GT_Spot!S93</f>
        <v>0</v>
      </c>
      <c r="G93">
        <f>PPCL_NG!S93</f>
        <v>47.27</v>
      </c>
      <c r="H93">
        <f>PPCL_Spot!S93</f>
        <v>0</v>
      </c>
      <c r="I93">
        <f>Bawana_NG!S93</f>
        <v>23.000000000000004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110.31707272772621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2.866482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-65</v>
      </c>
      <c r="AA93" s="117">
        <f>STOA!K93</f>
        <v>69.349999999999994</v>
      </c>
      <c r="AB93" s="117">
        <f>-STOA!Q93</f>
        <v>0</v>
      </c>
      <c r="AC93">
        <f t="shared" si="3"/>
        <v>3.1730162065762735</v>
      </c>
      <c r="AD93">
        <f t="shared" si="4"/>
        <v>148.47368200569196</v>
      </c>
      <c r="AE93">
        <f>'IDT-1'!E93</f>
        <v>0</v>
      </c>
      <c r="AF93" s="26"/>
      <c r="AG93">
        <f t="shared" si="5"/>
        <v>148.47368200569196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-39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1.57954348454204</v>
      </c>
      <c r="F94">
        <f>GT_Spot!S94</f>
        <v>0</v>
      </c>
      <c r="G94">
        <f>PPCL_NG!S94</f>
        <v>47.27</v>
      </c>
      <c r="H94">
        <f>PPCL_Spot!S94</f>
        <v>0</v>
      </c>
      <c r="I94">
        <f>Bawana_NG!S94</f>
        <v>23.000000000000004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109.44301014030543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2.866482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-64</v>
      </c>
      <c r="AA94" s="117">
        <f>STOA!K94</f>
        <v>69.349999999999994</v>
      </c>
      <c r="AB94" s="117">
        <f>-STOA!Q94</f>
        <v>0</v>
      </c>
      <c r="AC94">
        <f t="shared" si="3"/>
        <v>3.1653244558069713</v>
      </c>
      <c r="AD94">
        <f t="shared" si="4"/>
        <v>147.60731116904049</v>
      </c>
      <c r="AE94">
        <f>'IDT-1'!E94</f>
        <v>0</v>
      </c>
      <c r="AF94" s="26"/>
      <c r="AG94">
        <f t="shared" si="5"/>
        <v>147.60731116904049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1.57954348454204</v>
      </c>
      <c r="F95">
        <f>GT_Spot!S95</f>
        <v>0</v>
      </c>
      <c r="G95">
        <f>PPCL_NG!S95</f>
        <v>47.27</v>
      </c>
      <c r="H95">
        <f>PPCL_Spot!S95</f>
        <v>0</v>
      </c>
      <c r="I95">
        <f>Bawana_NG!S95</f>
        <v>23.000000000000004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108.78621799559831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2.866482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-64</v>
      </c>
      <c r="AA95" s="117">
        <f>STOA!K95</f>
        <v>69.349999999999994</v>
      </c>
      <c r="AB95" s="117">
        <f>-STOA!Q95</f>
        <v>0</v>
      </c>
      <c r="AC95">
        <f t="shared" si="3"/>
        <v>3.1684228124557436</v>
      </c>
      <c r="AD95">
        <f t="shared" si="4"/>
        <v>145.94742066768461</v>
      </c>
      <c r="AE95">
        <f>'IDT-1'!E95</f>
        <v>0</v>
      </c>
      <c r="AF95" s="26"/>
      <c r="AG95">
        <f t="shared" si="5"/>
        <v>145.94742066768461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-41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1.57954348454204</v>
      </c>
      <c r="F96">
        <f>GT_Spot!S96</f>
        <v>0</v>
      </c>
      <c r="G96">
        <f>PPCL_NG!S96</f>
        <v>47.27</v>
      </c>
      <c r="H96">
        <f>PPCL_Spot!S96</f>
        <v>0</v>
      </c>
      <c r="I96">
        <f>Bawana_NG!S96</f>
        <v>23.000000000000004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108.75509392113022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2.866482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-66</v>
      </c>
      <c r="AA96" s="117">
        <f>STOA!K96</f>
        <v>69.349999999999994</v>
      </c>
      <c r="AB96" s="117">
        <f>-STOA!Q96</f>
        <v>0</v>
      </c>
      <c r="AC96">
        <f t="shared" si="3"/>
        <v>3.1947833031670103</v>
      </c>
      <c r="AD96">
        <f t="shared" si="4"/>
        <v>142.88993610250526</v>
      </c>
      <c r="AE96">
        <f>'IDT-1'!E96</f>
        <v>0</v>
      </c>
      <c r="AF96" s="26"/>
      <c r="AG96">
        <f t="shared" si="5"/>
        <v>142.88993610250526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-42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1.57954348454204</v>
      </c>
      <c r="F97">
        <f>GT_Spot!S97</f>
        <v>0</v>
      </c>
      <c r="G97">
        <f>PPCL_NG!S97</f>
        <v>47.27</v>
      </c>
      <c r="H97">
        <f>PPCL_Spot!S97</f>
        <v>0</v>
      </c>
      <c r="I97">
        <f>Bawana_NG!S97</f>
        <v>23.000000000000004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107.10689729578991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2.866482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-69</v>
      </c>
      <c r="AA97" s="117">
        <f>STOA!K97</f>
        <v>69.349999999999994</v>
      </c>
      <c r="AB97" s="117">
        <f>-STOA!Q97</f>
        <v>0</v>
      </c>
      <c r="AC97">
        <f t="shared" si="3"/>
        <v>3.2069135554306012</v>
      </c>
      <c r="AD97">
        <f t="shared" si="4"/>
        <v>138.22960922490134</v>
      </c>
      <c r="AE97">
        <f>'IDT-1'!E97</f>
        <v>0</v>
      </c>
      <c r="AF97" s="26"/>
      <c r="AG97">
        <f t="shared" si="5"/>
        <v>138.22960922490134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-42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1.57954348454204</v>
      </c>
      <c r="F98">
        <f>GT_Spot!S98</f>
        <v>0</v>
      </c>
      <c r="G98">
        <f>PPCL_NG!S98</f>
        <v>47.27</v>
      </c>
      <c r="H98">
        <f>PPCL_Spot!S98</f>
        <v>0</v>
      </c>
      <c r="I98">
        <f>Bawana_NG!S98</f>
        <v>23.000000000000004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106.27340133678203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2.866482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-70</v>
      </c>
      <c r="AA98" s="117">
        <f>STOA!K98</f>
        <v>69.349999999999994</v>
      </c>
      <c r="AB98" s="117">
        <f>-STOA!Q98</f>
        <v>0</v>
      </c>
      <c r="AC98">
        <f t="shared" si="3"/>
        <v>3.1995787909913322</v>
      </c>
      <c r="AD98">
        <f t="shared" si="4"/>
        <v>137.40344803033275</v>
      </c>
      <c r="AE98">
        <f>'IDT-1'!E98</f>
        <v>0</v>
      </c>
      <c r="AF98" s="26"/>
      <c r="AG98">
        <f t="shared" si="5"/>
        <v>137.40344803033275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-41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3.8828811727478638E-2</v>
      </c>
      <c r="F99">
        <f t="shared" si="6"/>
        <v>0</v>
      </c>
      <c r="G99">
        <f t="shared" si="6"/>
        <v>1.0901556574450957</v>
      </c>
      <c r="H99">
        <f t="shared" si="6"/>
        <v>0</v>
      </c>
      <c r="I99">
        <f t="shared" si="6"/>
        <v>0.51834466824238901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2.4560569539614754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5.4531094499999933E-2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-0.88500000000000001</v>
      </c>
      <c r="AA99" s="117">
        <f t="shared" si="6"/>
        <v>1.6644000000000023</v>
      </c>
      <c r="AB99" s="117">
        <f t="shared" si="6"/>
        <v>0</v>
      </c>
      <c r="AC99">
        <f t="shared" si="6"/>
        <v>6.5625573261087922E-2</v>
      </c>
      <c r="AD99">
        <f t="shared" si="6"/>
        <v>4.7511958126153511</v>
      </c>
      <c r="AE99">
        <f t="shared" si="6"/>
        <v>0</v>
      </c>
      <c r="AG99">
        <f t="shared" si="6"/>
        <v>4.7511958126153511</v>
      </c>
      <c r="AI99">
        <f t="shared" si="6"/>
        <v>0</v>
      </c>
      <c r="AJ99">
        <f t="shared" si="6"/>
        <v>0</v>
      </c>
      <c r="AK99">
        <f t="shared" si="6"/>
        <v>2.4074999999999999E-2</v>
      </c>
      <c r="AL99">
        <f t="shared" si="6"/>
        <v>-0.42948000000000003</v>
      </c>
      <c r="AM99">
        <f t="shared" si="6"/>
        <v>0</v>
      </c>
      <c r="AN99">
        <f t="shared" si="6"/>
        <v>0</v>
      </c>
      <c r="AO99">
        <f t="shared" si="6"/>
        <v>0.25528749999999995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227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45064.973344907405</v>
      </c>
    </row>
    <row r="2" spans="1:18">
      <c r="A2" s="31">
        <v>45064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45064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8.3807894925249435</v>
      </c>
      <c r="H3">
        <f>PPCL_Spot!R3</f>
        <v>0</v>
      </c>
      <c r="I3">
        <f>Bawana_NG!R3</f>
        <v>3.75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0.10771894753421951</v>
      </c>
      <c r="AD3">
        <f>SUM(B3:AB3,AI3:AR3)-AC3</f>
        <v>12.133070544990723</v>
      </c>
      <c r="AE3">
        <f>'IDT-1'!D3</f>
        <v>0</v>
      </c>
      <c r="AF3" s="26"/>
      <c r="AG3">
        <f>SUM(AD3:AF3)</f>
        <v>12.133070544990723</v>
      </c>
      <c r="AI3" s="75">
        <f>PXIL!L3</f>
        <v>0</v>
      </c>
      <c r="AJ3" s="75">
        <f>PXIL!R3</f>
        <v>0</v>
      </c>
      <c r="AK3" s="75">
        <f>RTM_IEX!L3</f>
        <v>0.11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8.3807894925249435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0.11854294753421951</v>
      </c>
      <c r="AD4">
        <f t="shared" ref="AD4:AD67" si="1">SUM(B4:AB4,AI4:AR4)-AC4</f>
        <v>13.352246544990724</v>
      </c>
      <c r="AE4">
        <f>'IDT-1'!D4</f>
        <v>0</v>
      </c>
      <c r="AF4" s="26"/>
      <c r="AG4">
        <f t="shared" ref="AG4:AG67" si="2">SUM(AD4:AF4)</f>
        <v>13.352246544990724</v>
      </c>
      <c r="AI4" s="75">
        <f>PXIL!L4</f>
        <v>0</v>
      </c>
      <c r="AJ4" s="75">
        <f>PXIL!R4</f>
        <v>0</v>
      </c>
      <c r="AK4" s="75">
        <f>RTM_IEX!L4</f>
        <v>0.09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8.3807894925249435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0.11880694753421951</v>
      </c>
      <c r="AD5">
        <f t="shared" si="1"/>
        <v>13.381982544990723</v>
      </c>
      <c r="AE5">
        <f>'IDT-1'!D5</f>
        <v>0</v>
      </c>
      <c r="AF5" s="26"/>
      <c r="AG5">
        <f t="shared" si="2"/>
        <v>13.381982544990723</v>
      </c>
      <c r="AI5" s="75">
        <f>PXIL!L5</f>
        <v>0</v>
      </c>
      <c r="AJ5" s="75">
        <f>PXIL!R5</f>
        <v>0</v>
      </c>
      <c r="AK5" s="75">
        <f>RTM_IEX!L5</f>
        <v>0.12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8.3807894925249435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0.11889494753421952</v>
      </c>
      <c r="AD6">
        <f t="shared" si="1"/>
        <v>13.391894544990725</v>
      </c>
      <c r="AE6">
        <f>'IDT-1'!D6</f>
        <v>0</v>
      </c>
      <c r="AF6" s="26"/>
      <c r="AG6">
        <f t="shared" si="2"/>
        <v>13.391894544990725</v>
      </c>
      <c r="AI6" s="75">
        <f>PXIL!L6</f>
        <v>0</v>
      </c>
      <c r="AJ6" s="75">
        <f>PXIL!R6</f>
        <v>0</v>
      </c>
      <c r="AK6" s="75">
        <f>RTM_IEX!L6</f>
        <v>0.13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8.3807894925249435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0.11933494753421951</v>
      </c>
      <c r="AD7">
        <f t="shared" si="1"/>
        <v>13.441454544990723</v>
      </c>
      <c r="AE7">
        <f>'IDT-1'!D7</f>
        <v>0</v>
      </c>
      <c r="AF7" s="26"/>
      <c r="AG7">
        <f t="shared" si="2"/>
        <v>13.441454544990723</v>
      </c>
      <c r="AI7" s="75">
        <f>PXIL!L7</f>
        <v>0</v>
      </c>
      <c r="AJ7" s="75">
        <f>PXIL!R7</f>
        <v>0</v>
      </c>
      <c r="AK7" s="75">
        <f>RTM_IEX!L7</f>
        <v>0.18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7.08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0.10824</v>
      </c>
      <c r="AD8">
        <f t="shared" si="1"/>
        <v>12.19176</v>
      </c>
      <c r="AE8">
        <f>'IDT-1'!D8</f>
        <v>0</v>
      </c>
      <c r="AF8" s="26"/>
      <c r="AG8">
        <f t="shared" si="2"/>
        <v>12.19176</v>
      </c>
      <c r="AI8" s="75">
        <f>PXIL!L8</f>
        <v>0</v>
      </c>
      <c r="AJ8" s="75">
        <f>PXIL!R8</f>
        <v>0</v>
      </c>
      <c r="AK8" s="75">
        <f>RTM_IEX!L8</f>
        <v>0.22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7.08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0.11220000000000001</v>
      </c>
      <c r="AD9">
        <f t="shared" si="1"/>
        <v>12.6378</v>
      </c>
      <c r="AE9">
        <f>'IDT-1'!D9</f>
        <v>0</v>
      </c>
      <c r="AF9" s="26"/>
      <c r="AG9">
        <f t="shared" si="2"/>
        <v>12.6378</v>
      </c>
      <c r="AI9" s="75">
        <f>PXIL!L9</f>
        <v>0</v>
      </c>
      <c r="AJ9" s="75">
        <f>PXIL!R9</f>
        <v>0</v>
      </c>
      <c r="AK9" s="75">
        <f>RTM_IEX!L9</f>
        <v>0.67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9.0893940403973073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0.13041066755549632</v>
      </c>
      <c r="AD10">
        <f t="shared" si="1"/>
        <v>14.688983372841811</v>
      </c>
      <c r="AE10">
        <f>'IDT-1'!D10</f>
        <v>0</v>
      </c>
      <c r="AF10" s="26"/>
      <c r="AG10">
        <f t="shared" si="2"/>
        <v>14.688983372841811</v>
      </c>
      <c r="AI10" s="75">
        <f>PXIL!L10</f>
        <v>0</v>
      </c>
      <c r="AJ10" s="75">
        <f>PXIL!R10</f>
        <v>0</v>
      </c>
      <c r="AK10" s="75">
        <f>RTM_IEX!L10</f>
        <v>0.73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9.0893940403973073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0.13243466755549632</v>
      </c>
      <c r="AD11">
        <f t="shared" si="1"/>
        <v>14.916959372841809</v>
      </c>
      <c r="AE11">
        <f>'IDT-1'!D11</f>
        <v>0</v>
      </c>
      <c r="AF11" s="26"/>
      <c r="AG11">
        <f t="shared" si="2"/>
        <v>14.916959372841809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0.13455200000000003</v>
      </c>
      <c r="AD12">
        <f t="shared" si="1"/>
        <v>15.155448</v>
      </c>
      <c r="AE12">
        <f>'IDT-1'!D12</f>
        <v>0</v>
      </c>
      <c r="AF12" s="26"/>
      <c r="AG12">
        <f t="shared" si="2"/>
        <v>15.155448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</v>
      </c>
      <c r="H13">
        <f>PPCL_Spot!R13</f>
        <v>0</v>
      </c>
      <c r="I13">
        <f>Bawana_NG!R13</f>
        <v>5.0002870134789008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0.16491452571861431</v>
      </c>
      <c r="AD13">
        <f t="shared" si="1"/>
        <v>18.575372487760283</v>
      </c>
      <c r="AE13">
        <f>'IDT-1'!D13</f>
        <v>0</v>
      </c>
      <c r="AF13" s="26"/>
      <c r="AG13">
        <f t="shared" si="2"/>
        <v>18.575372487760283</v>
      </c>
      <c r="AI13" s="75">
        <f>PXIL!L13</f>
        <v>0</v>
      </c>
      <c r="AJ13" s="75">
        <f>PXIL!R13</f>
        <v>0</v>
      </c>
      <c r="AK13" s="75">
        <f>RTM_IEX!L13</f>
        <v>6.74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</v>
      </c>
      <c r="H14">
        <f>PPCL_Spot!R14</f>
        <v>0</v>
      </c>
      <c r="I14">
        <f>Bawana_NG!R14</f>
        <v>5.0002870134789008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0.16069052571861431</v>
      </c>
      <c r="AD14">
        <f t="shared" si="1"/>
        <v>18.099596487760287</v>
      </c>
      <c r="AE14">
        <f>'IDT-1'!D14</f>
        <v>0</v>
      </c>
      <c r="AF14" s="26"/>
      <c r="AG14">
        <f t="shared" si="2"/>
        <v>18.099596487760287</v>
      </c>
      <c r="AI14" s="75">
        <f>PXIL!L14</f>
        <v>0</v>
      </c>
      <c r="AJ14" s="75">
        <f>PXIL!R14</f>
        <v>0</v>
      </c>
      <c r="AK14" s="75">
        <f>RTM_IEX!L14</f>
        <v>6.26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5.0002870134789008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0.18119452571861433</v>
      </c>
      <c r="AD15">
        <f t="shared" si="1"/>
        <v>20.409092487760287</v>
      </c>
      <c r="AE15">
        <f>'IDT-1'!D15</f>
        <v>0</v>
      </c>
      <c r="AF15" s="26"/>
      <c r="AG15">
        <f t="shared" si="2"/>
        <v>20.409092487760287</v>
      </c>
      <c r="AI15" s="75">
        <f>PXIL!L15</f>
        <v>0</v>
      </c>
      <c r="AJ15" s="75">
        <f>PXIL!R15</f>
        <v>0</v>
      </c>
      <c r="AK15" s="75">
        <f>RTM_IEX!L15</f>
        <v>6.26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5.0002870134789008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0.18119452571861433</v>
      </c>
      <c r="AD16">
        <f t="shared" si="1"/>
        <v>20.409092487760287</v>
      </c>
      <c r="AE16">
        <f>'IDT-1'!D16</f>
        <v>0</v>
      </c>
      <c r="AF16" s="26"/>
      <c r="AG16">
        <f t="shared" si="2"/>
        <v>20.409092487760287</v>
      </c>
      <c r="AI16" s="75">
        <f>PXIL!L16</f>
        <v>0</v>
      </c>
      <c r="AJ16" s="75">
        <f>PXIL!R16</f>
        <v>0</v>
      </c>
      <c r="AK16" s="75">
        <f>RTM_IEX!L16</f>
        <v>6.26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5.0002870134789008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0.17697052571861432</v>
      </c>
      <c r="AD17">
        <f t="shared" si="1"/>
        <v>19.933316487760287</v>
      </c>
      <c r="AE17">
        <f>'IDT-1'!D17</f>
        <v>0</v>
      </c>
      <c r="AF17" s="26"/>
      <c r="AG17">
        <f t="shared" si="2"/>
        <v>19.933316487760287</v>
      </c>
      <c r="AI17" s="75">
        <f>PXIL!L17</f>
        <v>0</v>
      </c>
      <c r="AJ17" s="75">
        <f>PXIL!R17</f>
        <v>0</v>
      </c>
      <c r="AK17" s="75">
        <f>RTM_IEX!L17</f>
        <v>5.78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5.0002870134789008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0.17697052571861432</v>
      </c>
      <c r="AD18">
        <f t="shared" si="1"/>
        <v>19.933316487760287</v>
      </c>
      <c r="AE18">
        <f>'IDT-1'!D18</f>
        <v>0</v>
      </c>
      <c r="AF18" s="26"/>
      <c r="AG18">
        <f t="shared" si="2"/>
        <v>19.933316487760287</v>
      </c>
      <c r="AI18" s="75">
        <f>PXIL!L18</f>
        <v>0</v>
      </c>
      <c r="AJ18" s="75">
        <f>PXIL!R18</f>
        <v>0</v>
      </c>
      <c r="AK18" s="75">
        <f>RTM_IEX!L18</f>
        <v>5.78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5.0002870134789008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0.18541852571861434</v>
      </c>
      <c r="AD19">
        <f t="shared" si="1"/>
        <v>20.88486848776029</v>
      </c>
      <c r="AE19">
        <f>'IDT-1'!D19</f>
        <v>0</v>
      </c>
      <c r="AF19" s="26"/>
      <c r="AG19">
        <f t="shared" si="2"/>
        <v>20.88486848776029</v>
      </c>
      <c r="AI19" s="75">
        <f>PXIL!L19</f>
        <v>0</v>
      </c>
      <c r="AJ19" s="75">
        <f>PXIL!R19</f>
        <v>0</v>
      </c>
      <c r="AK19" s="75">
        <f>RTM_IEX!L19</f>
        <v>6.74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5.0002870134789008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0.18541852571861434</v>
      </c>
      <c r="AD20">
        <f t="shared" si="1"/>
        <v>20.88486848776029</v>
      </c>
      <c r="AE20">
        <f>'IDT-1'!D20</f>
        <v>0</v>
      </c>
      <c r="AF20" s="26"/>
      <c r="AG20">
        <f t="shared" si="2"/>
        <v>20.88486848776029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5.0002870134789008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0.18541852571861434</v>
      </c>
      <c r="AD21">
        <f t="shared" si="1"/>
        <v>20.88486848776029</v>
      </c>
      <c r="AE21">
        <f>'IDT-1'!D21</f>
        <v>0</v>
      </c>
      <c r="AF21" s="26"/>
      <c r="AG21">
        <f t="shared" si="2"/>
        <v>20.88486848776029</v>
      </c>
      <c r="AI21" s="75">
        <f>PXIL!L21</f>
        <v>0</v>
      </c>
      <c r="AJ21" s="75">
        <f>PXIL!R21</f>
        <v>0</v>
      </c>
      <c r="AK21" s="75">
        <f>RTM_IEX!L21</f>
        <v>6.74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5.0002870134789008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0.18541852571861434</v>
      </c>
      <c r="AD22">
        <f t="shared" si="1"/>
        <v>20.88486848776029</v>
      </c>
      <c r="AE22">
        <f>'IDT-1'!D22</f>
        <v>0</v>
      </c>
      <c r="AF22" s="26"/>
      <c r="AG22">
        <f t="shared" si="2"/>
        <v>20.88486848776029</v>
      </c>
      <c r="AI22" s="75">
        <f>PXIL!L22</f>
        <v>0</v>
      </c>
      <c r="AJ22" s="75">
        <f>PXIL!R22</f>
        <v>0</v>
      </c>
      <c r="AK22" s="75">
        <f>RTM_IEX!L22</f>
        <v>6.74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5.0002870134789008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0.18541852571861434</v>
      </c>
      <c r="AD23">
        <f t="shared" si="1"/>
        <v>20.88486848776029</v>
      </c>
      <c r="AE23">
        <f>'IDT-1'!D23</f>
        <v>0</v>
      </c>
      <c r="AF23" s="26"/>
      <c r="AG23">
        <f t="shared" si="2"/>
        <v>20.88486848776029</v>
      </c>
      <c r="AI23" s="75">
        <f>PXIL!L23</f>
        <v>0</v>
      </c>
      <c r="AJ23" s="75">
        <f>PXIL!R23</f>
        <v>0</v>
      </c>
      <c r="AK23" s="75">
        <f>RTM_IEX!L23</f>
        <v>6.74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5.0002870134789008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0.18541852571861434</v>
      </c>
      <c r="AD24">
        <f t="shared" si="1"/>
        <v>20.88486848776029</v>
      </c>
      <c r="AE24">
        <f>'IDT-1'!D24</f>
        <v>0</v>
      </c>
      <c r="AF24" s="26"/>
      <c r="AG24">
        <f t="shared" si="2"/>
        <v>20.88486848776029</v>
      </c>
      <c r="AI24" s="75">
        <f>PXIL!L24</f>
        <v>0</v>
      </c>
      <c r="AJ24" s="75">
        <f>PXIL!R24</f>
        <v>0</v>
      </c>
      <c r="AK24" s="75">
        <f>RTM_IEX!L24</f>
        <v>6.74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5.0002870134789008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0.18964252571861434</v>
      </c>
      <c r="AD25">
        <f t="shared" si="1"/>
        <v>21.360644487760286</v>
      </c>
      <c r="AE25">
        <f>'IDT-1'!D25</f>
        <v>0</v>
      </c>
      <c r="AF25" s="26"/>
      <c r="AG25">
        <f t="shared" si="2"/>
        <v>21.360644487760286</v>
      </c>
      <c r="AI25" s="75">
        <f>PXIL!L25</f>
        <v>0</v>
      </c>
      <c r="AJ25" s="75">
        <f>PXIL!R25</f>
        <v>0</v>
      </c>
      <c r="AK25" s="75">
        <f>RTM_IEX!L25</f>
        <v>7.22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5.0002870134789008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0.18964252571861434</v>
      </c>
      <c r="AD26">
        <f t="shared" si="1"/>
        <v>21.360644487760286</v>
      </c>
      <c r="AE26">
        <f>'IDT-1'!D26</f>
        <v>0</v>
      </c>
      <c r="AF26" s="26"/>
      <c r="AG26">
        <f t="shared" si="2"/>
        <v>21.360644487760286</v>
      </c>
      <c r="AI26" s="75">
        <f>PXIL!L26</f>
        <v>0</v>
      </c>
      <c r="AJ26" s="75">
        <f>PXIL!R26</f>
        <v>0</v>
      </c>
      <c r="AK26" s="75">
        <f>RTM_IEX!L26</f>
        <v>7.22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0.19395200000000001</v>
      </c>
      <c r="AD27">
        <f t="shared" si="1"/>
        <v>21.846048000000003</v>
      </c>
      <c r="AE27">
        <f>'IDT-1'!D27</f>
        <v>0</v>
      </c>
      <c r="AF27" s="26"/>
      <c r="AG27">
        <f t="shared" si="2"/>
        <v>21.846048000000003</v>
      </c>
      <c r="AI27" s="75">
        <f>PXIL!L27</f>
        <v>0</v>
      </c>
      <c r="AJ27" s="75">
        <f>PXIL!R27</f>
        <v>0</v>
      </c>
      <c r="AK27" s="75">
        <f>RTM_IEX!L27</f>
        <v>7.71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0.19395200000000001</v>
      </c>
      <c r="AD28">
        <f t="shared" si="1"/>
        <v>21.846048000000003</v>
      </c>
      <c r="AE28">
        <f>'IDT-1'!D28</f>
        <v>0</v>
      </c>
      <c r="AF28" s="26"/>
      <c r="AG28">
        <f t="shared" si="2"/>
        <v>21.846048000000003</v>
      </c>
      <c r="AI28" s="75">
        <f>PXIL!L28</f>
        <v>0</v>
      </c>
      <c r="AJ28" s="75">
        <f>PXIL!R28</f>
        <v>0</v>
      </c>
      <c r="AK28" s="75">
        <f>RTM_IEX!L28</f>
        <v>7.71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9.33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0.45</v>
      </c>
      <c r="AB29" s="117">
        <f>-STOA!R29</f>
        <v>0</v>
      </c>
      <c r="AC29">
        <f t="shared" si="0"/>
        <v>0.19359999999999999</v>
      </c>
      <c r="AD29">
        <f t="shared" si="1"/>
        <v>21.8064</v>
      </c>
      <c r="AE29">
        <f>'IDT-1'!D29</f>
        <v>0</v>
      </c>
      <c r="AF29" s="26"/>
      <c r="AG29">
        <f t="shared" si="2"/>
        <v>21.8064</v>
      </c>
      <c r="AI29" s="75">
        <f>PXIL!L29</f>
        <v>0</v>
      </c>
      <c r="AJ29" s="75">
        <f>PXIL!R29</f>
        <v>0</v>
      </c>
      <c r="AK29" s="75">
        <f>RTM_IEX!L29</f>
        <v>7.22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0.78</v>
      </c>
      <c r="AB30" s="117">
        <f>-STOA!R30</f>
        <v>0</v>
      </c>
      <c r="AC30">
        <f t="shared" si="0"/>
        <v>0.19864645274662879</v>
      </c>
      <c r="AD30">
        <f t="shared" si="1"/>
        <v>22.374814086643003</v>
      </c>
      <c r="AE30">
        <f>'IDT-1'!D30</f>
        <v>0</v>
      </c>
      <c r="AF30" s="26"/>
      <c r="AG30">
        <f t="shared" si="2"/>
        <v>22.374814086643003</v>
      </c>
      <c r="AI30" s="75">
        <f>PXIL!L30</f>
        <v>0</v>
      </c>
      <c r="AJ30" s="75">
        <f>PXIL!R30</f>
        <v>0</v>
      </c>
      <c r="AK30" s="75">
        <f>RTM_IEX!L30</f>
        <v>7.22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9.5734605393896306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1.2</v>
      </c>
      <c r="AB31" s="117">
        <f>-STOA!R31</f>
        <v>0</v>
      </c>
      <c r="AC31">
        <f t="shared" si="0"/>
        <v>0.18122448968936289</v>
      </c>
      <c r="AD31">
        <f t="shared" si="1"/>
        <v>20.412467520465508</v>
      </c>
      <c r="AE31">
        <f>'IDT-1'!D31</f>
        <v>0</v>
      </c>
      <c r="AF31" s="26"/>
      <c r="AG31">
        <f t="shared" si="2"/>
        <v>20.412467520465508</v>
      </c>
      <c r="AI31" s="75">
        <f>PXIL!L31</f>
        <v>0</v>
      </c>
      <c r="AJ31" s="75">
        <f>PXIL!R31</f>
        <v>0</v>
      </c>
      <c r="AK31" s="75">
        <f>RTM_IEX!L31</f>
        <v>4.82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9.5734605393896306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1.72</v>
      </c>
      <c r="AB32" s="117">
        <f>-STOA!R32</f>
        <v>0</v>
      </c>
      <c r="AC32">
        <f t="shared" si="0"/>
        <v>0.18580048968936289</v>
      </c>
      <c r="AD32">
        <f t="shared" si="1"/>
        <v>20.927891520465508</v>
      </c>
      <c r="AE32">
        <f>'IDT-1'!D32</f>
        <v>0</v>
      </c>
      <c r="AF32" s="26"/>
      <c r="AG32">
        <f t="shared" si="2"/>
        <v>20.927891520465508</v>
      </c>
      <c r="AI32" s="75">
        <f>PXIL!L32</f>
        <v>0</v>
      </c>
      <c r="AJ32" s="75">
        <f>PXIL!R32</f>
        <v>0</v>
      </c>
      <c r="AK32" s="75">
        <f>RTM_IEX!L32</f>
        <v>4.82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9.5734605393896306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2.29</v>
      </c>
      <c r="AB33" s="117">
        <f>-STOA!R33</f>
        <v>0</v>
      </c>
      <c r="AC33">
        <f t="shared" si="0"/>
        <v>0.19081648968936288</v>
      </c>
      <c r="AD33">
        <f t="shared" si="1"/>
        <v>21.492875520465507</v>
      </c>
      <c r="AE33">
        <f>'IDT-1'!D33</f>
        <v>0</v>
      </c>
      <c r="AF33" s="26"/>
      <c r="AG33">
        <f t="shared" si="2"/>
        <v>21.492875520465507</v>
      </c>
      <c r="AI33" s="75">
        <f>PXIL!L33</f>
        <v>0</v>
      </c>
      <c r="AJ33" s="75">
        <f>PXIL!R33</f>
        <v>0</v>
      </c>
      <c r="AK33" s="75">
        <f>RTM_IEX!L33</f>
        <v>4.82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2.89</v>
      </c>
      <c r="AB34" s="117">
        <f>-STOA!R34</f>
        <v>0</v>
      </c>
      <c r="AC34">
        <f t="shared" si="0"/>
        <v>0.19609648968936289</v>
      </c>
      <c r="AD34">
        <f t="shared" si="1"/>
        <v>22.087595520465509</v>
      </c>
      <c r="AE34">
        <f>'IDT-1'!D34</f>
        <v>0</v>
      </c>
      <c r="AF34" s="26"/>
      <c r="AG34">
        <f t="shared" si="2"/>
        <v>22.087595520465509</v>
      </c>
      <c r="AI34" s="75">
        <f>PXIL!L34</f>
        <v>0</v>
      </c>
      <c r="AJ34" s="75">
        <f>PXIL!R34</f>
        <v>0</v>
      </c>
      <c r="AK34" s="75">
        <f>RTM_IEX!L34</f>
        <v>4.82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9.5734605393896306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3.48</v>
      </c>
      <c r="AB35" s="117">
        <f>-STOA!R35</f>
        <v>0</v>
      </c>
      <c r="AC35">
        <f t="shared" si="0"/>
        <v>0.19275248968936287</v>
      </c>
      <c r="AD35">
        <f t="shared" si="1"/>
        <v>21.710939520465512</v>
      </c>
      <c r="AE35">
        <f>'IDT-1'!D35</f>
        <v>0</v>
      </c>
      <c r="AF35" s="26"/>
      <c r="AG35">
        <f t="shared" si="2"/>
        <v>21.710939520465512</v>
      </c>
      <c r="AI35" s="75">
        <f>PXIL!L35</f>
        <v>0</v>
      </c>
      <c r="AJ35" s="75">
        <f>PXIL!R35</f>
        <v>0</v>
      </c>
      <c r="AK35" s="75">
        <f>RTM_IEX!L35</f>
        <v>3.85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9.5734605393896306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4.07</v>
      </c>
      <c r="AB36" s="117">
        <f>-STOA!R36</f>
        <v>0</v>
      </c>
      <c r="AC36">
        <f t="shared" si="0"/>
        <v>0.18949648968936289</v>
      </c>
      <c r="AD36">
        <f t="shared" si="1"/>
        <v>21.344195520465512</v>
      </c>
      <c r="AE36">
        <f>'IDT-1'!D36</f>
        <v>0</v>
      </c>
      <c r="AF36" s="26"/>
      <c r="AG36">
        <f t="shared" si="2"/>
        <v>21.344195520465512</v>
      </c>
      <c r="AI36" s="75">
        <f>PXIL!L36</f>
        <v>0</v>
      </c>
      <c r="AJ36" s="75">
        <f>PXIL!R36</f>
        <v>0</v>
      </c>
      <c r="AK36" s="75">
        <f>RTM_IEX!L36</f>
        <v>2.89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9.5734605393896306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4.38</v>
      </c>
      <c r="AB37" s="117">
        <f>-STOA!R37</f>
        <v>0</v>
      </c>
      <c r="AC37">
        <f t="shared" si="0"/>
        <v>0.19222448968936287</v>
      </c>
      <c r="AD37">
        <f t="shared" si="1"/>
        <v>21.651467520465509</v>
      </c>
      <c r="AE37">
        <f>'IDT-1'!D37</f>
        <v>0</v>
      </c>
      <c r="AF37" s="26"/>
      <c r="AG37">
        <f t="shared" si="2"/>
        <v>21.651467520465509</v>
      </c>
      <c r="AI37" s="75">
        <f>PXIL!L37</f>
        <v>0</v>
      </c>
      <c r="AJ37" s="75">
        <f>PXIL!R37</f>
        <v>0</v>
      </c>
      <c r="AK37" s="75">
        <f>RTM_IEX!L37</f>
        <v>2.89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9.5734605393896306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5.01</v>
      </c>
      <c r="AB38" s="117">
        <f>-STOA!R38</f>
        <v>0</v>
      </c>
      <c r="AC38">
        <f t="shared" si="0"/>
        <v>0.20621648968936285</v>
      </c>
      <c r="AD38">
        <f t="shared" si="1"/>
        <v>23.227475520465507</v>
      </c>
      <c r="AE38">
        <f>'IDT-1'!D38</f>
        <v>0</v>
      </c>
      <c r="AF38" s="26"/>
      <c r="AG38">
        <f t="shared" si="2"/>
        <v>23.227475520465507</v>
      </c>
      <c r="AI38" s="75">
        <f>PXIL!L38</f>
        <v>0</v>
      </c>
      <c r="AJ38" s="75">
        <f>PXIL!R38</f>
        <v>0</v>
      </c>
      <c r="AK38" s="75">
        <f>RTM_IEX!L38</f>
        <v>3.85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9.39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5.35</v>
      </c>
      <c r="AB39" s="117">
        <f>-STOA!R39</f>
        <v>0</v>
      </c>
      <c r="AC39">
        <f t="shared" si="0"/>
        <v>0.20759403694273415</v>
      </c>
      <c r="AD39">
        <f t="shared" si="1"/>
        <v>23.382637433822513</v>
      </c>
      <c r="AE39">
        <f>'IDT-1'!D39</f>
        <v>0</v>
      </c>
      <c r="AF39" s="26"/>
      <c r="AG39">
        <f t="shared" si="2"/>
        <v>23.382637433822513</v>
      </c>
      <c r="AI39" s="75">
        <f>PXIL!L39</f>
        <v>0</v>
      </c>
      <c r="AJ39" s="75">
        <f>PXIL!R39</f>
        <v>0</v>
      </c>
      <c r="AK39" s="75">
        <f>RTM_IEX!L39</f>
        <v>3.85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9.39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5.76</v>
      </c>
      <c r="AB40" s="117">
        <f>-STOA!R40</f>
        <v>0</v>
      </c>
      <c r="AC40">
        <f t="shared" si="0"/>
        <v>0.21120203694273412</v>
      </c>
      <c r="AD40">
        <f t="shared" si="1"/>
        <v>23.78902943382251</v>
      </c>
      <c r="AE40">
        <f>'IDT-1'!D40</f>
        <v>0</v>
      </c>
      <c r="AF40" s="26"/>
      <c r="AG40">
        <f t="shared" si="2"/>
        <v>23.78902943382251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9.39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0.21137803694273416</v>
      </c>
      <c r="AD41">
        <f t="shared" si="1"/>
        <v>23.808853433822513</v>
      </c>
      <c r="AE41">
        <f>'IDT-1'!D41</f>
        <v>0</v>
      </c>
      <c r="AF41" s="26"/>
      <c r="AG41">
        <f t="shared" si="2"/>
        <v>23.808853433822513</v>
      </c>
      <c r="AI41" s="75">
        <f>PXIL!L41</f>
        <v>0</v>
      </c>
      <c r="AJ41" s="75">
        <f>PXIL!R41</f>
        <v>0</v>
      </c>
      <c r="AK41" s="75">
        <f>RTM_IEX!L41</f>
        <v>3.85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9.39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5.83</v>
      </c>
      <c r="AB42" s="117">
        <f>-STOA!R42</f>
        <v>0</v>
      </c>
      <c r="AC42">
        <f t="shared" si="0"/>
        <v>0.21181803694273413</v>
      </c>
      <c r="AD42">
        <f t="shared" si="1"/>
        <v>23.858413433822509</v>
      </c>
      <c r="AE42">
        <f>'IDT-1'!D42</f>
        <v>0</v>
      </c>
      <c r="AF42" s="26"/>
      <c r="AG42">
        <f t="shared" si="2"/>
        <v>23.858413433822509</v>
      </c>
      <c r="AI42" s="75">
        <f>PXIL!L42</f>
        <v>0</v>
      </c>
      <c r="AJ42" s="75">
        <f>PXIL!R42</f>
        <v>0</v>
      </c>
      <c r="AK42" s="75">
        <f>RTM_IEX!L42</f>
        <v>3.85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9.39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6.21</v>
      </c>
      <c r="AB43" s="117">
        <f>-STOA!R43</f>
        <v>0</v>
      </c>
      <c r="AC43">
        <f t="shared" si="0"/>
        <v>0.22369803694273419</v>
      </c>
      <c r="AD43">
        <f t="shared" si="1"/>
        <v>25.196533433822509</v>
      </c>
      <c r="AE43">
        <f>'IDT-1'!D43</f>
        <v>0</v>
      </c>
      <c r="AF43" s="26"/>
      <c r="AG43">
        <f t="shared" si="2"/>
        <v>25.196533433822509</v>
      </c>
      <c r="AI43" s="75">
        <f>PXIL!L43</f>
        <v>0</v>
      </c>
      <c r="AJ43" s="75">
        <f>PXIL!R43</f>
        <v>0</v>
      </c>
      <c r="AK43" s="75">
        <f>RTM_IEX!L43</f>
        <v>4.82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9.39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6.31</v>
      </c>
      <c r="AB44" s="117">
        <f>-STOA!R44</f>
        <v>0</v>
      </c>
      <c r="AC44">
        <f t="shared" si="0"/>
        <v>0.22457803694273415</v>
      </c>
      <c r="AD44">
        <f t="shared" si="1"/>
        <v>25.295653433822508</v>
      </c>
      <c r="AE44">
        <f>'IDT-1'!D44</f>
        <v>0</v>
      </c>
      <c r="AF44" s="26"/>
      <c r="AG44">
        <f t="shared" si="2"/>
        <v>25.295653433822508</v>
      </c>
      <c r="AI44" s="75">
        <f>PXIL!L44</f>
        <v>0</v>
      </c>
      <c r="AJ44" s="75">
        <f>PXIL!R44</f>
        <v>0</v>
      </c>
      <c r="AK44" s="75">
        <f>RTM_IEX!L44</f>
        <v>4.82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9.39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6.31</v>
      </c>
      <c r="AB45" s="117">
        <f>-STOA!R45</f>
        <v>0</v>
      </c>
      <c r="AC45">
        <f t="shared" si="0"/>
        <v>0.22457803694273415</v>
      </c>
      <c r="AD45">
        <f t="shared" si="1"/>
        <v>25.295653433822508</v>
      </c>
      <c r="AE45">
        <f>'IDT-1'!D45</f>
        <v>0</v>
      </c>
      <c r="AF45" s="26"/>
      <c r="AG45">
        <f t="shared" si="2"/>
        <v>25.295653433822508</v>
      </c>
      <c r="AI45" s="75">
        <f>PXIL!L45</f>
        <v>0</v>
      </c>
      <c r="AJ45" s="75">
        <f>PXIL!R45</f>
        <v>0</v>
      </c>
      <c r="AK45" s="75">
        <f>RTM_IEX!L45</f>
        <v>4.82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9.39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6.79</v>
      </c>
      <c r="AB46" s="117">
        <f>-STOA!R46</f>
        <v>0</v>
      </c>
      <c r="AC46">
        <f t="shared" si="0"/>
        <v>0.22880203694273415</v>
      </c>
      <c r="AD46">
        <f t="shared" si="1"/>
        <v>25.771429433822508</v>
      </c>
      <c r="AE46">
        <f>'IDT-1'!D46</f>
        <v>0</v>
      </c>
      <c r="AF46" s="26"/>
      <c r="AG46">
        <f t="shared" si="2"/>
        <v>25.771429433822508</v>
      </c>
      <c r="AI46" s="75">
        <f>PXIL!L46</f>
        <v>0</v>
      </c>
      <c r="AJ46" s="75">
        <f>PXIL!R46</f>
        <v>0</v>
      </c>
      <c r="AK46" s="75">
        <f>RTM_IEX!L46</f>
        <v>4.82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9.2093941188079729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7.27</v>
      </c>
      <c r="AB47" s="117">
        <f>-STOA!R47</f>
        <v>0</v>
      </c>
      <c r="AC47">
        <f t="shared" si="0"/>
        <v>0.2653167051882443</v>
      </c>
      <c r="AD47">
        <f t="shared" si="1"/>
        <v>29.884308884384968</v>
      </c>
      <c r="AE47">
        <f>'IDT-1'!D47</f>
        <v>0</v>
      </c>
      <c r="AF47" s="26"/>
      <c r="AG47">
        <f t="shared" si="2"/>
        <v>29.884308884384968</v>
      </c>
      <c r="AI47" s="75">
        <f>PXIL!L47</f>
        <v>0</v>
      </c>
      <c r="AJ47" s="75">
        <f>PXIL!R47</f>
        <v>0</v>
      </c>
      <c r="AK47" s="75">
        <f>RTM_IEX!L47</f>
        <v>8.67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9.2093941188079729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</v>
      </c>
      <c r="AB48" s="117">
        <f>-STOA!R48</f>
        <v>0</v>
      </c>
      <c r="AC48">
        <f t="shared" si="0"/>
        <v>0.2699807051882443</v>
      </c>
      <c r="AD48">
        <f t="shared" si="1"/>
        <v>30.409644884384967</v>
      </c>
      <c r="AE48">
        <f>'IDT-1'!D48</f>
        <v>0</v>
      </c>
      <c r="AF48" s="26"/>
      <c r="AG48">
        <f t="shared" si="2"/>
        <v>30.409644884384967</v>
      </c>
      <c r="AI48" s="75">
        <f>PXIL!L48</f>
        <v>0</v>
      </c>
      <c r="AJ48" s="75">
        <f>PXIL!R48</f>
        <v>0</v>
      </c>
      <c r="AK48" s="75">
        <f>RTM_IEX!L48</f>
        <v>8.67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9.2093941188079729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8.0399999999999991</v>
      </c>
      <c r="AB49" s="117">
        <f>-STOA!R49</f>
        <v>0</v>
      </c>
      <c r="AC49">
        <f t="shared" si="0"/>
        <v>0.26364470518824429</v>
      </c>
      <c r="AD49">
        <f t="shared" si="1"/>
        <v>29.695980884384969</v>
      </c>
      <c r="AE49">
        <f>'IDT-1'!D49</f>
        <v>0</v>
      </c>
      <c r="AF49" s="26"/>
      <c r="AG49">
        <f t="shared" si="2"/>
        <v>29.695980884384969</v>
      </c>
      <c r="AI49" s="75">
        <f>PXIL!L49</f>
        <v>0</v>
      </c>
      <c r="AJ49" s="75">
        <f>PXIL!R49</f>
        <v>0</v>
      </c>
      <c r="AK49" s="75">
        <f>RTM_IEX!L49</f>
        <v>7.71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9.2093941188079729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8.33</v>
      </c>
      <c r="AB50" s="117">
        <f>-STOA!R50</f>
        <v>0</v>
      </c>
      <c r="AC50">
        <f t="shared" si="0"/>
        <v>0.26619670518824429</v>
      </c>
      <c r="AD50">
        <f t="shared" si="1"/>
        <v>29.983428884384971</v>
      </c>
      <c r="AE50">
        <f>'IDT-1'!D50</f>
        <v>0</v>
      </c>
      <c r="AF50" s="26"/>
      <c r="AG50">
        <f t="shared" si="2"/>
        <v>29.983428884384971</v>
      </c>
      <c r="AI50" s="75">
        <f>PXIL!L50</f>
        <v>0</v>
      </c>
      <c r="AJ50" s="75">
        <f>PXIL!R50</f>
        <v>0</v>
      </c>
      <c r="AK50" s="75">
        <f>RTM_IEX!L50</f>
        <v>7.71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9.2093941188079729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8.6199999999999992</v>
      </c>
      <c r="AB51" s="117">
        <f>-STOA!R51</f>
        <v>0</v>
      </c>
      <c r="AC51">
        <f t="shared" si="0"/>
        <v>0.26874870518824429</v>
      </c>
      <c r="AD51">
        <f t="shared" si="1"/>
        <v>30.270876884384968</v>
      </c>
      <c r="AE51">
        <f>'IDT-1'!D51</f>
        <v>0</v>
      </c>
      <c r="AF51" s="26"/>
      <c r="AG51">
        <f t="shared" si="2"/>
        <v>30.270876884384968</v>
      </c>
      <c r="AI51" s="75">
        <f>PXIL!L51</f>
        <v>0</v>
      </c>
      <c r="AJ51" s="75">
        <f>PXIL!R51</f>
        <v>0</v>
      </c>
      <c r="AK51" s="75">
        <f>RTM_IEX!L51</f>
        <v>7.71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9.2093941188079729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8.6199999999999992</v>
      </c>
      <c r="AB52" s="117">
        <f>-STOA!R52</f>
        <v>0</v>
      </c>
      <c r="AC52">
        <f t="shared" si="0"/>
        <v>0.26874870518824429</v>
      </c>
      <c r="AD52">
        <f t="shared" si="1"/>
        <v>30.270876884384968</v>
      </c>
      <c r="AE52">
        <f>'IDT-1'!D52</f>
        <v>0</v>
      </c>
      <c r="AF52" s="26"/>
      <c r="AG52">
        <f t="shared" si="2"/>
        <v>30.270876884384968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9.2093941188079729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8.7200000000000006</v>
      </c>
      <c r="AB53" s="117">
        <f>-STOA!R53</f>
        <v>0</v>
      </c>
      <c r="AC53">
        <f t="shared" si="0"/>
        <v>0.25686870518824428</v>
      </c>
      <c r="AD53">
        <f t="shared" si="1"/>
        <v>28.932756884384968</v>
      </c>
      <c r="AE53">
        <f>'IDT-1'!D53</f>
        <v>0</v>
      </c>
      <c r="AF53" s="26"/>
      <c r="AG53">
        <f t="shared" si="2"/>
        <v>28.932756884384968</v>
      </c>
      <c r="AI53" s="75">
        <f>PXIL!L53</f>
        <v>0</v>
      </c>
      <c r="AJ53" s="75">
        <f>PXIL!R53</f>
        <v>0</v>
      </c>
      <c r="AK53" s="75">
        <f>RTM_IEX!L53</f>
        <v>6.26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9.2093941188079729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9.01</v>
      </c>
      <c r="AB54" s="117">
        <f>-STOA!R54</f>
        <v>0</v>
      </c>
      <c r="AC54">
        <f t="shared" si="0"/>
        <v>0.25686870518824428</v>
      </c>
      <c r="AD54">
        <f t="shared" si="1"/>
        <v>28.932756884384968</v>
      </c>
      <c r="AE54">
        <f>'IDT-1'!D54</f>
        <v>0</v>
      </c>
      <c r="AF54" s="26"/>
      <c r="AG54">
        <f t="shared" si="2"/>
        <v>28.932756884384968</v>
      </c>
      <c r="AI54" s="75">
        <f>PXIL!L54</f>
        <v>0</v>
      </c>
      <c r="AJ54" s="75">
        <f>PXIL!R54</f>
        <v>0</v>
      </c>
      <c r="AK54" s="75">
        <f>RTM_IEX!L54</f>
        <v>5.97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9.15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9.1999999999999993</v>
      </c>
      <c r="AB55" s="117">
        <f>-STOA!R55</f>
        <v>0</v>
      </c>
      <c r="AC55">
        <f t="shared" si="0"/>
        <v>0.24789803694273413</v>
      </c>
      <c r="AD55">
        <f t="shared" si="1"/>
        <v>27.922333433822509</v>
      </c>
      <c r="AE55">
        <f>'IDT-1'!D55</f>
        <v>0</v>
      </c>
      <c r="AF55" s="26"/>
      <c r="AG55">
        <f t="shared" si="2"/>
        <v>27.922333433822509</v>
      </c>
      <c r="AI55" s="75">
        <f>PXIL!L55</f>
        <v>0</v>
      </c>
      <c r="AJ55" s="75">
        <f>PXIL!R55</f>
        <v>0</v>
      </c>
      <c r="AK55" s="75">
        <f>RTM_IEX!L55</f>
        <v>4.82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8.99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9.01</v>
      </c>
      <c r="AB56" s="117">
        <f>-STOA!R56</f>
        <v>0</v>
      </c>
      <c r="AC56">
        <f t="shared" si="0"/>
        <v>0.24649003694273414</v>
      </c>
      <c r="AD56">
        <f t="shared" si="1"/>
        <v>27.763741433822506</v>
      </c>
      <c r="AE56">
        <f>'IDT-1'!D56</f>
        <v>0</v>
      </c>
      <c r="AF56" s="26"/>
      <c r="AG56">
        <f t="shared" si="2"/>
        <v>27.763741433822506</v>
      </c>
      <c r="AI56" s="75">
        <f>PXIL!L56</f>
        <v>0</v>
      </c>
      <c r="AJ56" s="75">
        <f>PXIL!R56</f>
        <v>0</v>
      </c>
      <c r="AK56" s="75">
        <f>RTM_IEX!L56</f>
        <v>5.01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9.0299999999999994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8.77</v>
      </c>
      <c r="AB57" s="117">
        <f>-STOA!R57</f>
        <v>0</v>
      </c>
      <c r="AC57">
        <f t="shared" si="0"/>
        <v>0.24728203694273415</v>
      </c>
      <c r="AD57">
        <f t="shared" si="1"/>
        <v>27.852949433822506</v>
      </c>
      <c r="AE57">
        <f>'IDT-1'!D57</f>
        <v>0</v>
      </c>
      <c r="AF57" s="26"/>
      <c r="AG57">
        <f t="shared" si="2"/>
        <v>27.852949433822506</v>
      </c>
      <c r="AI57" s="75">
        <f>PXIL!L57</f>
        <v>0</v>
      </c>
      <c r="AJ57" s="75">
        <f>PXIL!R57</f>
        <v>0</v>
      </c>
      <c r="AK57" s="75">
        <f>RTM_IEX!L57</f>
        <v>5.3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9.0299999999999994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8.6199999999999992</v>
      </c>
      <c r="AB58" s="117">
        <f>-STOA!R58</f>
        <v>0</v>
      </c>
      <c r="AC58">
        <f t="shared" si="0"/>
        <v>0.24675403694273415</v>
      </c>
      <c r="AD58">
        <f t="shared" si="1"/>
        <v>27.79347743382251</v>
      </c>
      <c r="AE58">
        <f>'IDT-1'!D58</f>
        <v>0</v>
      </c>
      <c r="AF58" s="26"/>
      <c r="AG58">
        <f t="shared" si="2"/>
        <v>27.79347743382251</v>
      </c>
      <c r="AI58" s="75">
        <f>PXIL!L58</f>
        <v>0</v>
      </c>
      <c r="AJ58" s="75">
        <f>PXIL!R58</f>
        <v>0</v>
      </c>
      <c r="AK58" s="75">
        <f>RTM_IEX!L58</f>
        <v>5.39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9.0299999999999994</v>
      </c>
      <c r="H59">
        <f>PPCL_Spot!R59</f>
        <v>0</v>
      </c>
      <c r="I59">
        <f>Bawana_NG!R59</f>
        <v>4.9997691490835203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8.5299999999999994</v>
      </c>
      <c r="AB59" s="117">
        <f>-STOA!R59</f>
        <v>0</v>
      </c>
      <c r="AC59">
        <f t="shared" si="0"/>
        <v>0.24683796851193501</v>
      </c>
      <c r="AD59">
        <f t="shared" si="1"/>
        <v>27.802931180571587</v>
      </c>
      <c r="AE59">
        <f>'IDT-1'!D59</f>
        <v>0</v>
      </c>
      <c r="AF59" s="26"/>
      <c r="AG59">
        <f t="shared" si="2"/>
        <v>27.802931180571587</v>
      </c>
      <c r="AI59" s="75">
        <f>PXIL!L59</f>
        <v>0</v>
      </c>
      <c r="AJ59" s="75">
        <f>PXIL!R59</f>
        <v>0</v>
      </c>
      <c r="AK59" s="75">
        <f>RTM_IEX!L59</f>
        <v>5.49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9.0299999999999994</v>
      </c>
      <c r="H60">
        <f>PPCL_Spot!R60</f>
        <v>0</v>
      </c>
      <c r="I60">
        <f>Bawana_NG!R60</f>
        <v>4.9997691490835203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8.48</v>
      </c>
      <c r="AB60" s="117">
        <f>-STOA!R60</f>
        <v>0</v>
      </c>
      <c r="AC60">
        <f t="shared" si="0"/>
        <v>0.24727796851193501</v>
      </c>
      <c r="AD60">
        <f t="shared" si="1"/>
        <v>27.852491180571587</v>
      </c>
      <c r="AE60">
        <f>'IDT-1'!D60</f>
        <v>0</v>
      </c>
      <c r="AF60" s="26"/>
      <c r="AG60">
        <f t="shared" si="2"/>
        <v>27.852491180571587</v>
      </c>
      <c r="AI60" s="75">
        <f>PXIL!L60</f>
        <v>0</v>
      </c>
      <c r="AJ60" s="75">
        <f>PXIL!R60</f>
        <v>0</v>
      </c>
      <c r="AK60" s="75">
        <f>RTM_IEX!L60</f>
        <v>5.59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9.0299999999999994</v>
      </c>
      <c r="H61">
        <f>PPCL_Spot!R61</f>
        <v>0</v>
      </c>
      <c r="I61">
        <f>Bawana_NG!R61</f>
        <v>4.9997691490835203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8.33</v>
      </c>
      <c r="AB61" s="117">
        <f>-STOA!R61</f>
        <v>0</v>
      </c>
      <c r="AC61">
        <f t="shared" si="0"/>
        <v>0.24674996851193498</v>
      </c>
      <c r="AD61">
        <f t="shared" si="1"/>
        <v>27.793019180571584</v>
      </c>
      <c r="AE61">
        <f>'IDT-1'!D61</f>
        <v>0</v>
      </c>
      <c r="AF61" s="26"/>
      <c r="AG61">
        <f t="shared" si="2"/>
        <v>27.793019180571584</v>
      </c>
      <c r="AI61" s="75">
        <f>PXIL!L61</f>
        <v>0</v>
      </c>
      <c r="AJ61" s="75">
        <f>PXIL!R61</f>
        <v>0</v>
      </c>
      <c r="AK61" s="75">
        <f>RTM_IEX!L61</f>
        <v>5.68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9.0299999999999994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8.24</v>
      </c>
      <c r="AB62" s="117">
        <f>-STOA!R62</f>
        <v>0</v>
      </c>
      <c r="AC62">
        <f t="shared" si="0"/>
        <v>0.24683799059231859</v>
      </c>
      <c r="AD62">
        <f t="shared" si="1"/>
        <v>27.802933667625702</v>
      </c>
      <c r="AE62">
        <f>'IDT-1'!D62</f>
        <v>0</v>
      </c>
      <c r="AF62" s="26"/>
      <c r="AG62">
        <f t="shared" si="2"/>
        <v>27.802933667625702</v>
      </c>
      <c r="AI62" s="75">
        <f>PXIL!L62</f>
        <v>0</v>
      </c>
      <c r="AJ62" s="75">
        <f>PXIL!R62</f>
        <v>0</v>
      </c>
      <c r="AK62" s="75">
        <f>RTM_IEX!L62</f>
        <v>5.78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8.85</v>
      </c>
      <c r="H63">
        <f>PPCL_Spot!R63</f>
        <v>0</v>
      </c>
      <c r="I63">
        <f>Bawana_NG!R63</f>
        <v>4.9997762963625787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8.09</v>
      </c>
      <c r="AB63" s="117">
        <f>-STOA!R63</f>
        <v>0</v>
      </c>
      <c r="AC63">
        <f t="shared" si="0"/>
        <v>0.25660603140799071</v>
      </c>
      <c r="AD63">
        <f t="shared" si="1"/>
        <v>28.903170264954586</v>
      </c>
      <c r="AE63">
        <f>'IDT-1'!D63</f>
        <v>0</v>
      </c>
      <c r="AF63" s="26"/>
      <c r="AG63">
        <f t="shared" si="2"/>
        <v>28.903170264954586</v>
      </c>
      <c r="AI63" s="75">
        <f>PXIL!L63</f>
        <v>0</v>
      </c>
      <c r="AJ63" s="75">
        <f>PXIL!R63</f>
        <v>0</v>
      </c>
      <c r="AK63" s="75">
        <f>RTM_IEX!L63</f>
        <v>7.22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8.85</v>
      </c>
      <c r="H64">
        <f>PPCL_Spot!R64</f>
        <v>0</v>
      </c>
      <c r="I64">
        <f>Bawana_NG!R64</f>
        <v>4.9997762963625787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7.9</v>
      </c>
      <c r="AB64" s="117">
        <f>-STOA!R64</f>
        <v>0</v>
      </c>
      <c r="AC64">
        <f t="shared" si="0"/>
        <v>0.2549340314079907</v>
      </c>
      <c r="AD64">
        <f t="shared" si="1"/>
        <v>28.714842264954584</v>
      </c>
      <c r="AE64">
        <f>'IDT-1'!D64</f>
        <v>0</v>
      </c>
      <c r="AF64" s="26"/>
      <c r="AG64">
        <f t="shared" si="2"/>
        <v>28.714842264954584</v>
      </c>
      <c r="AI64" s="75">
        <f>PXIL!L64</f>
        <v>0</v>
      </c>
      <c r="AJ64" s="75">
        <f>PXIL!R64</f>
        <v>0</v>
      </c>
      <c r="AK64" s="75">
        <f>RTM_IEX!L64</f>
        <v>7.22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8.85</v>
      </c>
      <c r="H65">
        <f>PPCL_Spot!R65</f>
        <v>0</v>
      </c>
      <c r="I65">
        <f>Bawana_NG!R65</f>
        <v>4.9997762963625787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7.27</v>
      </c>
      <c r="AB65" s="117">
        <f>-STOA!R65</f>
        <v>0</v>
      </c>
      <c r="AC65">
        <f t="shared" si="0"/>
        <v>0.24991803140799071</v>
      </c>
      <c r="AD65">
        <f t="shared" si="1"/>
        <v>28.149858264954588</v>
      </c>
      <c r="AE65">
        <f>'IDT-1'!D65</f>
        <v>0</v>
      </c>
      <c r="AF65" s="26"/>
      <c r="AG65">
        <f t="shared" si="2"/>
        <v>28.149858264954588</v>
      </c>
      <c r="AI65" s="75">
        <f>PXIL!L65</f>
        <v>0</v>
      </c>
      <c r="AJ65" s="75">
        <f>PXIL!R65</f>
        <v>0</v>
      </c>
      <c r="AK65" s="75">
        <f>RTM_IEX!L65</f>
        <v>7.28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8.85</v>
      </c>
      <c r="H66">
        <f>PPCL_Spot!R66</f>
        <v>0</v>
      </c>
      <c r="I66">
        <f>Bawana_NG!R66</f>
        <v>4.9997762963625787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6.31</v>
      </c>
      <c r="AB66" s="117">
        <f>-STOA!R66</f>
        <v>0</v>
      </c>
      <c r="AC66">
        <f t="shared" si="0"/>
        <v>0.25273403140799067</v>
      </c>
      <c r="AD66">
        <f t="shared" si="1"/>
        <v>28.467042264954586</v>
      </c>
      <c r="AE66">
        <f>'IDT-1'!D66</f>
        <v>0</v>
      </c>
      <c r="AF66" s="26"/>
      <c r="AG66">
        <f t="shared" si="2"/>
        <v>28.467042264954586</v>
      </c>
      <c r="AI66" s="75">
        <f>PXIL!L66</f>
        <v>0</v>
      </c>
      <c r="AJ66" s="75">
        <f>PXIL!R66</f>
        <v>0</v>
      </c>
      <c r="AK66" s="75">
        <f>RTM_IEX!L66</f>
        <v>8.56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8.85</v>
      </c>
      <c r="H67">
        <f>PPCL_Spot!R67</f>
        <v>0</v>
      </c>
      <c r="I67">
        <f>Bawana_NG!R67</f>
        <v>4.9997762963625787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5.73</v>
      </c>
      <c r="AB67" s="117">
        <f>-STOA!R67</f>
        <v>0</v>
      </c>
      <c r="AC67">
        <f t="shared" si="0"/>
        <v>0.26558203140799069</v>
      </c>
      <c r="AD67">
        <f t="shared" si="1"/>
        <v>29.914194264954585</v>
      </c>
      <c r="AE67">
        <f>'IDT-1'!D67</f>
        <v>0</v>
      </c>
      <c r="AF67" s="26"/>
      <c r="AG67">
        <f t="shared" si="2"/>
        <v>29.914194264954585</v>
      </c>
      <c r="AI67" s="75">
        <f>PXIL!L67</f>
        <v>0</v>
      </c>
      <c r="AJ67" s="75">
        <f>PXIL!R67</f>
        <v>0</v>
      </c>
      <c r="AK67" s="75">
        <f>RTM_IEX!L67</f>
        <v>10.6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8.85</v>
      </c>
      <c r="H68">
        <f>PPCL_Spot!R68</f>
        <v>0</v>
      </c>
      <c r="I68">
        <f>Bawana_NG!R68</f>
        <v>4.9997762963625787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5.35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0.25352603140799068</v>
      </c>
      <c r="AD68">
        <f t="shared" ref="AD68:AD98" si="4">SUM(B68:AB68,AI68:AR68)-AC68</f>
        <v>28.556250264954588</v>
      </c>
      <c r="AE68">
        <f>'IDT-1'!D68</f>
        <v>0</v>
      </c>
      <c r="AF68" s="26"/>
      <c r="AG68">
        <f t="shared" ref="AG68:AG98" si="5">SUM(AD68:AF68)</f>
        <v>28.556250264954588</v>
      </c>
      <c r="AI68" s="75">
        <f>PXIL!L68</f>
        <v>0</v>
      </c>
      <c r="AJ68" s="75">
        <f>PXIL!R68</f>
        <v>0</v>
      </c>
      <c r="AK68" s="75">
        <f>RTM_IEX!L68</f>
        <v>9.61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8.85</v>
      </c>
      <c r="H69">
        <f>PPCL_Spot!R69</f>
        <v>0</v>
      </c>
      <c r="I69">
        <f>Bawana_NG!R69</f>
        <v>4.9997762963625787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4.38</v>
      </c>
      <c r="AB69" s="117">
        <f>-STOA!R69</f>
        <v>0</v>
      </c>
      <c r="AC69">
        <f t="shared" si="3"/>
        <v>0.25062203140799066</v>
      </c>
      <c r="AD69">
        <f t="shared" si="4"/>
        <v>28.229154264954587</v>
      </c>
      <c r="AE69">
        <f>'IDT-1'!D69</f>
        <v>0</v>
      </c>
      <c r="AF69" s="26"/>
      <c r="AG69">
        <f t="shared" si="5"/>
        <v>28.229154264954587</v>
      </c>
      <c r="AI69" s="75">
        <f>PXIL!L69</f>
        <v>0</v>
      </c>
      <c r="AJ69" s="75">
        <f>PXIL!R69</f>
        <v>0</v>
      </c>
      <c r="AK69" s="75">
        <f>RTM_IEX!L69</f>
        <v>10.25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8.85</v>
      </c>
      <c r="H70">
        <f>PPCL_Spot!R70</f>
        <v>0</v>
      </c>
      <c r="I70">
        <f>Bawana_NG!R70</f>
        <v>4.9997762963625787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</v>
      </c>
      <c r="AB70" s="117">
        <f>-STOA!R70</f>
        <v>0</v>
      </c>
      <c r="AC70">
        <f t="shared" si="3"/>
        <v>0.24463803140799067</v>
      </c>
      <c r="AD70">
        <f t="shared" si="4"/>
        <v>27.555138264954586</v>
      </c>
      <c r="AE70">
        <f>'IDT-1'!D70</f>
        <v>0</v>
      </c>
      <c r="AF70" s="26"/>
      <c r="AG70">
        <f t="shared" si="5"/>
        <v>27.555138264954586</v>
      </c>
      <c r="AI70" s="75">
        <f>PXIL!L70</f>
        <v>0</v>
      </c>
      <c r="AJ70" s="75">
        <f>PXIL!R70</f>
        <v>0</v>
      </c>
      <c r="AK70" s="75">
        <f>RTM_IEX!L70</f>
        <v>10.050000000000001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8.85</v>
      </c>
      <c r="H71">
        <f>PPCL_Spot!R71</f>
        <v>0</v>
      </c>
      <c r="I71">
        <f>Bawana_NG!R71</f>
        <v>4.9997762963625787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3.03</v>
      </c>
      <c r="AB71" s="117">
        <f>-STOA!R71</f>
        <v>0</v>
      </c>
      <c r="AC71">
        <f t="shared" si="3"/>
        <v>0.2465740314079907</v>
      </c>
      <c r="AD71">
        <f t="shared" si="4"/>
        <v>27.773202264954588</v>
      </c>
      <c r="AE71">
        <f>'IDT-1'!D71</f>
        <v>0</v>
      </c>
      <c r="AF71" s="26"/>
      <c r="AG71">
        <f t="shared" si="5"/>
        <v>27.773202264954588</v>
      </c>
      <c r="AI71" s="75">
        <f>PXIL!L71</f>
        <v>0</v>
      </c>
      <c r="AJ71" s="75">
        <f>PXIL!R71</f>
        <v>0</v>
      </c>
      <c r="AK71" s="75">
        <f>RTM_IEX!L71</f>
        <v>11.14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8.85</v>
      </c>
      <c r="H72">
        <f>PPCL_Spot!R72</f>
        <v>0</v>
      </c>
      <c r="I72">
        <f>Bawana_NG!R72</f>
        <v>4.9997762963625787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1.78</v>
      </c>
      <c r="AB72" s="117">
        <f>-STOA!R72</f>
        <v>0</v>
      </c>
      <c r="AC72">
        <f t="shared" si="3"/>
        <v>0.23768603140799069</v>
      </c>
      <c r="AD72">
        <f t="shared" si="4"/>
        <v>26.772090264954588</v>
      </c>
      <c r="AE72">
        <f>'IDT-1'!D72</f>
        <v>0</v>
      </c>
      <c r="AF72" s="26"/>
      <c r="AG72">
        <f t="shared" si="5"/>
        <v>26.772090264954588</v>
      </c>
      <c r="AI72" s="75">
        <f>PXIL!L72</f>
        <v>0</v>
      </c>
      <c r="AJ72" s="75">
        <f>PXIL!R72</f>
        <v>0</v>
      </c>
      <c r="AK72" s="75">
        <f>RTM_IEX!L72</f>
        <v>11.38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8.85</v>
      </c>
      <c r="H73">
        <f>PPCL_Spot!R73</f>
        <v>0</v>
      </c>
      <c r="I73">
        <f>Bawana_NG!R73</f>
        <v>4.9997762963625787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</v>
      </c>
      <c r="AB73" s="117">
        <f>-STOA!R73</f>
        <v>0</v>
      </c>
      <c r="AC73">
        <f t="shared" si="3"/>
        <v>0.23416603140799069</v>
      </c>
      <c r="AD73">
        <f t="shared" si="4"/>
        <v>26.375610264954584</v>
      </c>
      <c r="AE73">
        <f>'IDT-1'!D73</f>
        <v>0</v>
      </c>
      <c r="AF73" s="26"/>
      <c r="AG73">
        <f t="shared" si="5"/>
        <v>26.375610264954584</v>
      </c>
      <c r="AI73" s="75">
        <f>PXIL!L73</f>
        <v>0</v>
      </c>
      <c r="AJ73" s="75">
        <f>PXIL!R73</f>
        <v>0</v>
      </c>
      <c r="AK73" s="75">
        <f>RTM_IEX!L73</f>
        <v>11.56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8.85</v>
      </c>
      <c r="H74">
        <f>PPCL_Spot!R74</f>
        <v>0</v>
      </c>
      <c r="I74">
        <f>Bawana_NG!R74</f>
        <v>4.9997762963625787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0.21999803140799071</v>
      </c>
      <c r="AD74">
        <f t="shared" si="4"/>
        <v>24.779778264954587</v>
      </c>
      <c r="AE74">
        <f>'IDT-1'!D74</f>
        <v>0</v>
      </c>
      <c r="AF74" s="26"/>
      <c r="AG74">
        <f t="shared" si="5"/>
        <v>24.779778264954587</v>
      </c>
      <c r="AI74" s="75">
        <f>PXIL!L74</f>
        <v>0</v>
      </c>
      <c r="AJ74" s="75">
        <f>PXIL!R74</f>
        <v>0</v>
      </c>
      <c r="AK74" s="75">
        <f>RTM_IEX!L74</f>
        <v>10.6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8.85</v>
      </c>
      <c r="H75">
        <f>PPCL_Spot!R75</f>
        <v>0</v>
      </c>
      <c r="I75">
        <f>Bawana_NG!R75</f>
        <v>4.9997762963625787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0.2151580314079907</v>
      </c>
      <c r="AD75">
        <f t="shared" si="4"/>
        <v>24.234618264954587</v>
      </c>
      <c r="AE75">
        <f>'IDT-1'!D75</f>
        <v>0</v>
      </c>
      <c r="AF75" s="26"/>
      <c r="AG75">
        <f t="shared" si="5"/>
        <v>24.234618264954587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8.85</v>
      </c>
      <c r="H76">
        <f>PPCL_Spot!R76</f>
        <v>0</v>
      </c>
      <c r="I76">
        <f>Bawana_NG!R76</f>
        <v>4.9997762963625787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0.2151580314079907</v>
      </c>
      <c r="AD76">
        <f t="shared" si="4"/>
        <v>24.234618264954587</v>
      </c>
      <c r="AE76">
        <f>'IDT-1'!D76</f>
        <v>0</v>
      </c>
      <c r="AF76" s="26"/>
      <c r="AG76">
        <f t="shared" si="5"/>
        <v>24.234618264954587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8.85</v>
      </c>
      <c r="H77">
        <f>PPCL_Spot!R77</f>
        <v>0</v>
      </c>
      <c r="I77">
        <f>Bawana_NG!R77</f>
        <v>4.9997762963625787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0.20917403140799068</v>
      </c>
      <c r="AD77">
        <f t="shared" si="4"/>
        <v>23.560602264954589</v>
      </c>
      <c r="AE77">
        <f>'IDT-1'!D77</f>
        <v>0</v>
      </c>
      <c r="AF77" s="26"/>
      <c r="AG77">
        <f t="shared" si="5"/>
        <v>23.560602264954589</v>
      </c>
      <c r="AI77" s="75">
        <f>PXIL!L77</f>
        <v>0</v>
      </c>
      <c r="AJ77" s="75">
        <f>PXIL!R77</f>
        <v>0</v>
      </c>
      <c r="AK77" s="75">
        <f>RTM_IEX!L77</f>
        <v>9.92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8.85</v>
      </c>
      <c r="H78">
        <f>PPCL_Spot!R78</f>
        <v>0</v>
      </c>
      <c r="I78">
        <f>Bawana_NG!R78</f>
        <v>4.9997762963625787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0.2100540314079907</v>
      </c>
      <c r="AD78">
        <f t="shared" si="4"/>
        <v>23.659722264954585</v>
      </c>
      <c r="AE78">
        <f>'IDT-1'!D78</f>
        <v>0</v>
      </c>
      <c r="AF78" s="26"/>
      <c r="AG78">
        <f t="shared" si="5"/>
        <v>23.659722264954585</v>
      </c>
      <c r="AI78" s="75">
        <f>PXIL!L78</f>
        <v>0</v>
      </c>
      <c r="AJ78" s="75">
        <f>PXIL!R78</f>
        <v>0</v>
      </c>
      <c r="AK78" s="75">
        <f>RTM_IEX!L78</f>
        <v>10.02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8.85</v>
      </c>
      <c r="H79">
        <f>PPCL_Spot!R79</f>
        <v>0</v>
      </c>
      <c r="I79">
        <f>Bawana_NG!R79</f>
        <v>5.9997327513251077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0.18796564821166095</v>
      </c>
      <c r="AD79">
        <f t="shared" si="4"/>
        <v>21.171767103113442</v>
      </c>
      <c r="AE79">
        <f>'IDT-1'!D79</f>
        <v>0</v>
      </c>
      <c r="AF79" s="26"/>
      <c r="AG79">
        <f t="shared" si="5"/>
        <v>21.171767103113442</v>
      </c>
      <c r="AI79" s="75">
        <f>PXIL!L79</f>
        <v>0</v>
      </c>
      <c r="AJ79" s="75">
        <f>PXIL!R79</f>
        <v>0</v>
      </c>
      <c r="AK79" s="75">
        <f>RTM_IEX!L79</f>
        <v>6.51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8.85</v>
      </c>
      <c r="H80">
        <f>PPCL_Spot!R80</f>
        <v>0</v>
      </c>
      <c r="I80">
        <f>Bawana_NG!R80</f>
        <v>7.9996468147101663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0.19993289196944947</v>
      </c>
      <c r="AD80">
        <f t="shared" si="4"/>
        <v>22.519713922740717</v>
      </c>
      <c r="AE80">
        <f>'IDT-1'!D80</f>
        <v>0</v>
      </c>
      <c r="AF80" s="26"/>
      <c r="AG80">
        <f t="shared" si="5"/>
        <v>22.519713922740717</v>
      </c>
      <c r="AI80" s="75">
        <f>PXIL!L80</f>
        <v>0</v>
      </c>
      <c r="AJ80" s="75">
        <f>PXIL!R80</f>
        <v>0</v>
      </c>
      <c r="AK80" s="75">
        <f>RTM_IEX!L80</f>
        <v>5.87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8.85</v>
      </c>
      <c r="H81">
        <f>PPCL_Spot!R81</f>
        <v>0</v>
      </c>
      <c r="I81">
        <f>Bawana_NG!R81</f>
        <v>7.9996468147101663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0.17960489196944945</v>
      </c>
      <c r="AD81">
        <f t="shared" si="4"/>
        <v>20.230041922740714</v>
      </c>
      <c r="AE81">
        <f>'IDT-1'!D81</f>
        <v>0</v>
      </c>
      <c r="AF81" s="26"/>
      <c r="AG81">
        <f t="shared" si="5"/>
        <v>20.230041922740714</v>
      </c>
      <c r="AI81" s="75">
        <f>PXIL!L81</f>
        <v>0</v>
      </c>
      <c r="AJ81" s="75">
        <f>PXIL!R81</f>
        <v>0</v>
      </c>
      <c r="AK81" s="75">
        <f>RTM_IEX!L81</f>
        <v>3.56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8.85</v>
      </c>
      <c r="H82">
        <f>PPCL_Spot!R82</f>
        <v>0</v>
      </c>
      <c r="I82">
        <f>Bawana_NG!R82</f>
        <v>7.9996468147101663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0.18118889196944946</v>
      </c>
      <c r="AD82">
        <f t="shared" si="4"/>
        <v>20.408457922740716</v>
      </c>
      <c r="AE82">
        <f>'IDT-1'!D82</f>
        <v>0</v>
      </c>
      <c r="AF82" s="26"/>
      <c r="AG82">
        <f t="shared" si="5"/>
        <v>20.408457922740716</v>
      </c>
      <c r="AI82" s="75">
        <f>PXIL!L82</f>
        <v>0</v>
      </c>
      <c r="AJ82" s="75">
        <f>PXIL!R82</f>
        <v>0</v>
      </c>
      <c r="AK82" s="75">
        <f>RTM_IEX!L82</f>
        <v>3.74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8.85</v>
      </c>
      <c r="H83">
        <f>PPCL_Spot!R83</f>
        <v>0</v>
      </c>
      <c r="I83">
        <f>Bawana_NG!R83</f>
        <v>7.9996504413178355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0.18321292388359695</v>
      </c>
      <c r="AD83">
        <f t="shared" si="4"/>
        <v>20.636437517434235</v>
      </c>
      <c r="AE83">
        <f>'IDT-1'!D83</f>
        <v>0</v>
      </c>
      <c r="AF83" s="26"/>
      <c r="AG83">
        <f t="shared" si="5"/>
        <v>20.636437517434235</v>
      </c>
      <c r="AI83" s="75">
        <f>PXIL!L83</f>
        <v>0</v>
      </c>
      <c r="AJ83" s="75">
        <f>PXIL!R83</f>
        <v>0</v>
      </c>
      <c r="AK83" s="75">
        <f>RTM_IEX!L83</f>
        <v>3.97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8.85</v>
      </c>
      <c r="H84">
        <f>PPCL_Spot!R84</f>
        <v>0</v>
      </c>
      <c r="I84">
        <f>Bawana_NG!R84</f>
        <v>7.9996504413178355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0.18400492388359696</v>
      </c>
      <c r="AD84">
        <f t="shared" si="4"/>
        <v>20.725645517434238</v>
      </c>
      <c r="AE84">
        <f>'IDT-1'!D84</f>
        <v>0</v>
      </c>
      <c r="AF84" s="26"/>
      <c r="AG84">
        <f t="shared" si="5"/>
        <v>20.725645517434238</v>
      </c>
      <c r="AI84" s="75">
        <f>PXIL!L84</f>
        <v>0</v>
      </c>
      <c r="AJ84" s="75">
        <f>PXIL!R84</f>
        <v>0</v>
      </c>
      <c r="AK84" s="75">
        <f>RTM_IEX!L84</f>
        <v>4.0599999999999996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8.85</v>
      </c>
      <c r="H85">
        <f>PPCL_Spot!R85</f>
        <v>0</v>
      </c>
      <c r="I85">
        <f>Bawana_NG!R85</f>
        <v>4.9997786239263258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0.15153405189055169</v>
      </c>
      <c r="AD85">
        <f t="shared" si="4"/>
        <v>17.068244572035777</v>
      </c>
      <c r="AE85">
        <f>'IDT-1'!D85</f>
        <v>0</v>
      </c>
      <c r="AF85" s="26"/>
      <c r="AG85">
        <f t="shared" si="5"/>
        <v>17.068244572035777</v>
      </c>
      <c r="AI85" s="75">
        <f>PXIL!L85</f>
        <v>0</v>
      </c>
      <c r="AJ85" s="75">
        <f>PXIL!R85</f>
        <v>0</v>
      </c>
      <c r="AK85" s="75">
        <f>RTM_IEX!L85</f>
        <v>3.37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8.85</v>
      </c>
      <c r="H86">
        <f>PPCL_Spot!R86</f>
        <v>0</v>
      </c>
      <c r="I86">
        <f>Bawana_NG!R86</f>
        <v>4.9997786239263258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0.15127005189055168</v>
      </c>
      <c r="AD86">
        <f t="shared" si="4"/>
        <v>17.038508572035774</v>
      </c>
      <c r="AE86">
        <f>'IDT-1'!D86</f>
        <v>0</v>
      </c>
      <c r="AF86" s="26"/>
      <c r="AG86">
        <f t="shared" si="5"/>
        <v>17.038508572035774</v>
      </c>
      <c r="AI86" s="75">
        <f>PXIL!L86</f>
        <v>0</v>
      </c>
      <c r="AJ86" s="75">
        <f>PXIL!R86</f>
        <v>0</v>
      </c>
      <c r="AK86" s="75">
        <f>RTM_IEX!L86</f>
        <v>3.34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8.85</v>
      </c>
      <c r="H87">
        <f>PPCL_Spot!R87</f>
        <v>0</v>
      </c>
      <c r="I87">
        <f>Bawana_NG!R87</f>
        <v>9.999566837044096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0.18206818816598805</v>
      </c>
      <c r="AD87">
        <f t="shared" si="4"/>
        <v>20.507498648878105</v>
      </c>
      <c r="AE87">
        <f>'IDT-1'!D87</f>
        <v>0</v>
      </c>
      <c r="AF87" s="26"/>
      <c r="AG87">
        <f t="shared" si="5"/>
        <v>20.507498648878105</v>
      </c>
      <c r="AI87" s="75">
        <f>PXIL!L87</f>
        <v>0</v>
      </c>
      <c r="AJ87" s="75">
        <f>PXIL!R87</f>
        <v>0</v>
      </c>
      <c r="AK87" s="75">
        <f>RTM_IEX!L87</f>
        <v>1.84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8.85</v>
      </c>
      <c r="H88">
        <f>PPCL_Spot!R88</f>
        <v>0</v>
      </c>
      <c r="I88">
        <f>Bawana_NG!R88</f>
        <v>9.999566837044096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0.18250818816598804</v>
      </c>
      <c r="AD88">
        <f t="shared" si="4"/>
        <v>20.557058648878105</v>
      </c>
      <c r="AE88">
        <f>'IDT-1'!D88</f>
        <v>0</v>
      </c>
      <c r="AF88" s="26"/>
      <c r="AG88">
        <f t="shared" si="5"/>
        <v>20.557058648878105</v>
      </c>
      <c r="AI88" s="75">
        <f>PXIL!L88</f>
        <v>0</v>
      </c>
      <c r="AJ88" s="75">
        <f>PXIL!R88</f>
        <v>0</v>
      </c>
      <c r="AK88" s="75">
        <f>RTM_IEX!L88</f>
        <v>1.89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8.85</v>
      </c>
      <c r="H89">
        <f>PPCL_Spot!R89</f>
        <v>0</v>
      </c>
      <c r="I89">
        <f>Bawana_NG!R89</f>
        <v>9.999566837044096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0.17907618816598803</v>
      </c>
      <c r="AD89">
        <f t="shared" si="4"/>
        <v>20.170490648878104</v>
      </c>
      <c r="AE89">
        <f>'IDT-1'!D89</f>
        <v>0</v>
      </c>
      <c r="AF89" s="26"/>
      <c r="AG89">
        <f t="shared" si="5"/>
        <v>20.170490648878104</v>
      </c>
      <c r="AI89" s="75">
        <f>PXIL!L89</f>
        <v>0</v>
      </c>
      <c r="AJ89" s="75">
        <f>PXIL!R89</f>
        <v>0</v>
      </c>
      <c r="AK89" s="75">
        <f>RTM_IEX!L89</f>
        <v>1.5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8.85</v>
      </c>
      <c r="H90">
        <f>PPCL_Spot!R90</f>
        <v>0</v>
      </c>
      <c r="I90">
        <f>Bawana_NG!R90</f>
        <v>9.999566837044096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0.17863618816598803</v>
      </c>
      <c r="AD90">
        <f t="shared" si="4"/>
        <v>20.120930648878105</v>
      </c>
      <c r="AE90">
        <f>'IDT-1'!D90</f>
        <v>0</v>
      </c>
      <c r="AF90" s="26"/>
      <c r="AG90">
        <f t="shared" si="5"/>
        <v>20.120930648878105</v>
      </c>
      <c r="AI90" s="75">
        <f>PXIL!L90</f>
        <v>0</v>
      </c>
      <c r="AJ90" s="75">
        <f>PXIL!R90</f>
        <v>0</v>
      </c>
      <c r="AK90" s="75">
        <f>RTM_IEX!L90</f>
        <v>1.45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9.4499999999999993</v>
      </c>
      <c r="H91">
        <f>PPCL_Spot!R91</f>
        <v>0</v>
      </c>
      <c r="I91">
        <f>Bawana_NG!R91</f>
        <v>10.000000000000002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0.18277600000000005</v>
      </c>
      <c r="AD91">
        <f t="shared" si="4"/>
        <v>20.587224000000003</v>
      </c>
      <c r="AE91">
        <f>'IDT-1'!D91</f>
        <v>0</v>
      </c>
      <c r="AF91" s="26"/>
      <c r="AG91">
        <f t="shared" si="5"/>
        <v>20.587224000000003</v>
      </c>
      <c r="AI91" s="75">
        <f>PXIL!L91</f>
        <v>0</v>
      </c>
      <c r="AJ91" s="75">
        <f>PXIL!R91</f>
        <v>0</v>
      </c>
      <c r="AK91" s="75">
        <f>RTM_IEX!L91</f>
        <v>1.32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9.4499999999999993</v>
      </c>
      <c r="H92">
        <f>PPCL_Spot!R92</f>
        <v>0</v>
      </c>
      <c r="I92">
        <f>Bawana_NG!R92</f>
        <v>10.000000000000002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0.18013600000000005</v>
      </c>
      <c r="AD92">
        <f t="shared" si="4"/>
        <v>20.289864000000001</v>
      </c>
      <c r="AE92">
        <f>'IDT-1'!D92</f>
        <v>0</v>
      </c>
      <c r="AF92" s="26"/>
      <c r="AG92">
        <f t="shared" si="5"/>
        <v>20.289864000000001</v>
      </c>
      <c r="AI92" s="75">
        <f>PXIL!L92</f>
        <v>0</v>
      </c>
      <c r="AJ92" s="75">
        <f>PXIL!R92</f>
        <v>0</v>
      </c>
      <c r="AK92" s="75">
        <f>RTM_IEX!L92</f>
        <v>1.02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9.4499999999999993</v>
      </c>
      <c r="H93">
        <f>PPCL_Spot!R93</f>
        <v>0</v>
      </c>
      <c r="I93">
        <f>Bawana_NG!R93</f>
        <v>10.000000000000002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0.17943200000000004</v>
      </c>
      <c r="AD93">
        <f t="shared" si="4"/>
        <v>20.210568000000006</v>
      </c>
      <c r="AE93">
        <f>'IDT-1'!D93</f>
        <v>0</v>
      </c>
      <c r="AF93" s="26"/>
      <c r="AG93">
        <f t="shared" si="5"/>
        <v>20.210568000000006</v>
      </c>
      <c r="AI93" s="75">
        <f>PXIL!L93</f>
        <v>0</v>
      </c>
      <c r="AJ93" s="75">
        <f>PXIL!R93</f>
        <v>0</v>
      </c>
      <c r="AK93" s="75">
        <f>RTM_IEX!L93</f>
        <v>0.94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9.4499999999999993</v>
      </c>
      <c r="H94">
        <f>PPCL_Spot!R94</f>
        <v>0</v>
      </c>
      <c r="I94">
        <f>Bawana_NG!R94</f>
        <v>10.000000000000002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0.17846400000000004</v>
      </c>
      <c r="AD94">
        <f t="shared" si="4"/>
        <v>20.101535999999999</v>
      </c>
      <c r="AE94">
        <f>'IDT-1'!D94</f>
        <v>0</v>
      </c>
      <c r="AF94" s="26"/>
      <c r="AG94">
        <f t="shared" si="5"/>
        <v>20.101535999999999</v>
      </c>
      <c r="AI94" s="75">
        <f>PXIL!L94</f>
        <v>0</v>
      </c>
      <c r="AJ94" s="75">
        <f>PXIL!R94</f>
        <v>0</v>
      </c>
      <c r="AK94" s="75">
        <f>RTM_IEX!L94</f>
        <v>0.83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9.4499999999999993</v>
      </c>
      <c r="H95">
        <f>PPCL_Spot!R95</f>
        <v>0</v>
      </c>
      <c r="I95">
        <f>Bawana_NG!R95</f>
        <v>10.000000000000002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0.17670400000000003</v>
      </c>
      <c r="AD95">
        <f t="shared" si="4"/>
        <v>19.903296000000001</v>
      </c>
      <c r="AE95">
        <f>'IDT-1'!D95</f>
        <v>0</v>
      </c>
      <c r="AF95" s="26"/>
      <c r="AG95">
        <f t="shared" si="5"/>
        <v>19.903296000000001</v>
      </c>
      <c r="AI95" s="75">
        <f>PXIL!L95</f>
        <v>0</v>
      </c>
      <c r="AJ95" s="75">
        <f>PXIL!R95</f>
        <v>0</v>
      </c>
      <c r="AK95" s="75">
        <f>RTM_IEX!L95</f>
        <v>0.63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9.4499999999999993</v>
      </c>
      <c r="H96">
        <f>PPCL_Spot!R96</f>
        <v>0</v>
      </c>
      <c r="I96">
        <f>Bawana_NG!R96</f>
        <v>10.000000000000002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0.17608800000000002</v>
      </c>
      <c r="AD96">
        <f t="shared" si="4"/>
        <v>19.833912000000002</v>
      </c>
      <c r="AE96">
        <f>'IDT-1'!D96</f>
        <v>0</v>
      </c>
      <c r="AF96" s="26"/>
      <c r="AG96">
        <f t="shared" si="5"/>
        <v>19.833912000000002</v>
      </c>
      <c r="AI96" s="75">
        <f>PXIL!L96</f>
        <v>0</v>
      </c>
      <c r="AJ96" s="75">
        <f>PXIL!R96</f>
        <v>0</v>
      </c>
      <c r="AK96" s="75">
        <f>RTM_IEX!L96</f>
        <v>0.56000000000000005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9.4499999999999993</v>
      </c>
      <c r="H97">
        <f>PPCL_Spot!R97</f>
        <v>0</v>
      </c>
      <c r="I97">
        <f>Bawana_NG!R97</f>
        <v>10.000000000000002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0.17564800000000003</v>
      </c>
      <c r="AD97">
        <f t="shared" si="4"/>
        <v>19.784352000000005</v>
      </c>
      <c r="AE97">
        <f>'IDT-1'!D97</f>
        <v>0</v>
      </c>
      <c r="AF97" s="26"/>
      <c r="AG97">
        <f t="shared" si="5"/>
        <v>19.784352000000005</v>
      </c>
      <c r="AI97" s="75">
        <f>PXIL!L97</f>
        <v>0</v>
      </c>
      <c r="AJ97" s="75">
        <f>PXIL!R97</f>
        <v>0</v>
      </c>
      <c r="AK97" s="75">
        <f>RTM_IEX!L97</f>
        <v>0.51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9.4499999999999993</v>
      </c>
      <c r="H98">
        <f>PPCL_Spot!R98</f>
        <v>0</v>
      </c>
      <c r="I98">
        <f>Bawana_NG!R98</f>
        <v>10.000000000000002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0.17529600000000004</v>
      </c>
      <c r="AD98">
        <f t="shared" si="4"/>
        <v>19.744704000000002</v>
      </c>
      <c r="AE98">
        <f>'IDT-1'!D98</f>
        <v>0</v>
      </c>
      <c r="AF98" s="26"/>
      <c r="AG98">
        <f t="shared" si="5"/>
        <v>19.744704000000002</v>
      </c>
      <c r="AI98" s="75">
        <f>PXIL!L98</f>
        <v>0</v>
      </c>
      <c r="AJ98" s="75">
        <f>PXIL!R98</f>
        <v>0</v>
      </c>
      <c r="AK98" s="75">
        <f>RTM_IEX!L98</f>
        <v>0.47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0.21704975833709766</v>
      </c>
      <c r="H99">
        <f t="shared" si="6"/>
        <v>0</v>
      </c>
      <c r="I99">
        <f t="shared" si="6"/>
        <v>0.13868794947288046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6.6422499999999982E-2</v>
      </c>
      <c r="AB99" s="117">
        <f t="shared" si="6"/>
        <v>0</v>
      </c>
      <c r="AC99">
        <f t="shared" si="6"/>
        <v>4.8169678287278061E-3</v>
      </c>
      <c r="AD99">
        <f t="shared" si="6"/>
        <v>0.54256573998125035</v>
      </c>
      <c r="AE99">
        <f t="shared" ref="AE99:AR99" si="7">SUM(AE3:AE98)/4000</f>
        <v>0</v>
      </c>
      <c r="AG99">
        <f t="shared" si="7"/>
        <v>0.54256573998125035</v>
      </c>
      <c r="AI99">
        <f t="shared" si="7"/>
        <v>0</v>
      </c>
      <c r="AJ99">
        <f t="shared" si="7"/>
        <v>0</v>
      </c>
      <c r="AK99">
        <f t="shared" si="7"/>
        <v>0.12522249999999996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45064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14.42923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0.126977224</v>
      </c>
      <c r="AD3">
        <f>SUM(B3:AB3,AI3:AR3)-AC3</f>
        <v>14.302252776</v>
      </c>
      <c r="AE3">
        <v>0</v>
      </c>
      <c r="AF3" s="26"/>
      <c r="AG3">
        <f>SUM(AD3:AF3)</f>
        <v>14.302252776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12.926558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0.11375371040000001</v>
      </c>
      <c r="AD4">
        <f t="shared" ref="AD4:AD67" si="1">SUM(B4:AB4,AI4:AR4)-AC4</f>
        <v>12.812804289600001</v>
      </c>
      <c r="AE4">
        <v>0</v>
      </c>
      <c r="AF4" s="26"/>
      <c r="AG4">
        <f t="shared" ref="AG4:AG67" si="2">SUM(AD4:AF4)</f>
        <v>12.812804289600001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10.390238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9.1434094400000013E-2</v>
      </c>
      <c r="AD5">
        <f t="shared" si="1"/>
        <v>10.2988039056</v>
      </c>
      <c r="AE5">
        <v>0</v>
      </c>
      <c r="AF5" s="26"/>
      <c r="AG5">
        <f t="shared" si="2"/>
        <v>10.2988039056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11.516524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0.10134541120000001</v>
      </c>
      <c r="AD6">
        <f t="shared" si="1"/>
        <v>11.4151785888</v>
      </c>
      <c r="AE6">
        <v>0</v>
      </c>
      <c r="AF6" s="26"/>
      <c r="AG6">
        <f t="shared" si="2"/>
        <v>11.4151785888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13.22955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0.11642004</v>
      </c>
      <c r="AD7">
        <f t="shared" si="1"/>
        <v>13.11312996</v>
      </c>
      <c r="AE7">
        <v>0</v>
      </c>
      <c r="AF7" s="26"/>
      <c r="AG7">
        <f t="shared" si="2"/>
        <v>13.11312996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12.350057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0.10868050160000001</v>
      </c>
      <c r="AD8">
        <f t="shared" si="1"/>
        <v>12.241376498399999</v>
      </c>
      <c r="AE8">
        <v>0</v>
      </c>
      <c r="AF8" s="26"/>
      <c r="AG8">
        <f t="shared" si="2"/>
        <v>12.241376498399999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10.446944999999999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9.1933115999999995E-2</v>
      </c>
      <c r="AD9">
        <f t="shared" si="1"/>
        <v>10.355011884</v>
      </c>
      <c r="AE9">
        <v>0</v>
      </c>
      <c r="AF9" s="26"/>
      <c r="AG9">
        <f t="shared" si="2"/>
        <v>10.355011884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11.763933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0.10352261040000001</v>
      </c>
      <c r="AD10">
        <f t="shared" si="1"/>
        <v>11.660410389599999</v>
      </c>
      <c r="AE10">
        <v>0</v>
      </c>
      <c r="AF10" s="26"/>
      <c r="AG10">
        <f t="shared" si="2"/>
        <v>11.660410389599999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13.004559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0.11444011920000001</v>
      </c>
      <c r="AD11">
        <f t="shared" si="1"/>
        <v>12.890118880800001</v>
      </c>
      <c r="AE11">
        <v>0</v>
      </c>
      <c r="AF11" s="26"/>
      <c r="AG11">
        <f t="shared" si="2"/>
        <v>12.890118880800001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14.449498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0.12882758240000003</v>
      </c>
      <c r="AD12">
        <f t="shared" si="1"/>
        <v>14.5106704176</v>
      </c>
      <c r="AE12">
        <v>0</v>
      </c>
      <c r="AF12" s="26"/>
      <c r="AG12">
        <f t="shared" si="2"/>
        <v>14.5106704176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0.19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12.920622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0.11370147360000001</v>
      </c>
      <c r="AD13">
        <f t="shared" si="1"/>
        <v>12.806920526399999</v>
      </c>
      <c r="AE13">
        <v>0</v>
      </c>
      <c r="AF13" s="26"/>
      <c r="AG13">
        <f t="shared" si="2"/>
        <v>12.806920526399999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14.449498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0.13736358240000002</v>
      </c>
      <c r="AD14">
        <f t="shared" si="1"/>
        <v>15.4721344176</v>
      </c>
      <c r="AE14">
        <v>0</v>
      </c>
      <c r="AF14" s="26"/>
      <c r="AG14">
        <f t="shared" si="2"/>
        <v>15.4721344176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1.1599999999999999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14.449498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0.14669158240000002</v>
      </c>
      <c r="AD15">
        <f t="shared" si="1"/>
        <v>16.522806417600002</v>
      </c>
      <c r="AE15">
        <v>0</v>
      </c>
      <c r="AF15" s="26"/>
      <c r="AG15">
        <f t="shared" si="2"/>
        <v>16.522806417600002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2.2200000000000002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14.355529000000001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0.1263286552</v>
      </c>
      <c r="AD16">
        <f t="shared" si="1"/>
        <v>14.229200344800001</v>
      </c>
      <c r="AE16">
        <v>0</v>
      </c>
      <c r="AF16" s="26"/>
      <c r="AG16">
        <f t="shared" si="2"/>
        <v>14.229200344800001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14.449498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0.15258758240000003</v>
      </c>
      <c r="AD17">
        <f t="shared" si="1"/>
        <v>17.1869104176</v>
      </c>
      <c r="AE17">
        <v>0</v>
      </c>
      <c r="AF17" s="26"/>
      <c r="AG17">
        <f t="shared" si="2"/>
        <v>17.1869104176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2.89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14.449498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0.13736358240000002</v>
      </c>
      <c r="AD18">
        <f t="shared" si="1"/>
        <v>15.4721344176</v>
      </c>
      <c r="AE18">
        <v>0</v>
      </c>
      <c r="AF18" s="26"/>
      <c r="AG18">
        <f t="shared" si="2"/>
        <v>15.4721344176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1.1599999999999999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14.449498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0.14325958240000003</v>
      </c>
      <c r="AD19">
        <f t="shared" si="1"/>
        <v>16.136238417600001</v>
      </c>
      <c r="AE19">
        <v>0</v>
      </c>
      <c r="AF19" s="26"/>
      <c r="AG19">
        <f t="shared" si="2"/>
        <v>16.136238417600001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1.83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14.449498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0.14748358240000004</v>
      </c>
      <c r="AD20">
        <f t="shared" si="1"/>
        <v>16.612014417600001</v>
      </c>
      <c r="AE20">
        <v>0</v>
      </c>
      <c r="AF20" s="26"/>
      <c r="AG20">
        <f t="shared" si="2"/>
        <v>16.612014417600001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2.31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14.449498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0.16781158240000002</v>
      </c>
      <c r="AD21">
        <f t="shared" si="1"/>
        <v>18.901686417600001</v>
      </c>
      <c r="AE21">
        <v>0</v>
      </c>
      <c r="AF21" s="26"/>
      <c r="AG21">
        <f t="shared" si="2"/>
        <v>18.901686417600001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4.62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14.449498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0.18312358240000004</v>
      </c>
      <c r="AD22">
        <f t="shared" si="1"/>
        <v>20.626374417600001</v>
      </c>
      <c r="AE22">
        <v>0</v>
      </c>
      <c r="AF22" s="26"/>
      <c r="AG22">
        <f t="shared" si="2"/>
        <v>20.626374417600001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6.36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14.449498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0.17713958240000002</v>
      </c>
      <c r="AD23">
        <f t="shared" si="1"/>
        <v>19.952358417599999</v>
      </c>
      <c r="AE23">
        <v>0</v>
      </c>
      <c r="AF23" s="26"/>
      <c r="AG23">
        <f t="shared" si="2"/>
        <v>19.952358417599999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5.68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14.449498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0.18057158240000004</v>
      </c>
      <c r="AD24">
        <f t="shared" si="1"/>
        <v>20.3389264176</v>
      </c>
      <c r="AE24">
        <v>0</v>
      </c>
      <c r="AF24" s="26"/>
      <c r="AG24">
        <f t="shared" si="2"/>
        <v>20.3389264176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6.07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14.449498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0.16358758240000001</v>
      </c>
      <c r="AD25">
        <f t="shared" si="1"/>
        <v>18.425910417599997</v>
      </c>
      <c r="AE25">
        <v>0</v>
      </c>
      <c r="AF25" s="26"/>
      <c r="AG25">
        <f t="shared" si="2"/>
        <v>18.425910417599997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4.1399999999999997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14.449498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0.17713958240000002</v>
      </c>
      <c r="AD26">
        <f t="shared" si="1"/>
        <v>19.952358417599999</v>
      </c>
      <c r="AE26">
        <v>0</v>
      </c>
      <c r="AF26" s="26"/>
      <c r="AG26">
        <f t="shared" si="2"/>
        <v>19.952358417599999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5.68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14.449498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4.91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0.17036358240000002</v>
      </c>
      <c r="AD27">
        <f t="shared" si="1"/>
        <v>19.189134417600002</v>
      </c>
      <c r="AE27">
        <v>0</v>
      </c>
      <c r="AF27" s="26"/>
      <c r="AG27">
        <f t="shared" si="2"/>
        <v>19.189134417600002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14.449498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0.20433158240000002</v>
      </c>
      <c r="AD28">
        <f t="shared" si="1"/>
        <v>23.015166417600003</v>
      </c>
      <c r="AE28">
        <v>0</v>
      </c>
      <c r="AF28" s="26"/>
      <c r="AG28">
        <f t="shared" si="2"/>
        <v>23.015166417600003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14.449498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0.20177958240000005</v>
      </c>
      <c r="AD29">
        <f t="shared" si="1"/>
        <v>22.727718417600002</v>
      </c>
      <c r="AE29">
        <v>0</v>
      </c>
      <c r="AF29" s="26"/>
      <c r="AG29">
        <f t="shared" si="2"/>
        <v>22.727718417600002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14.449498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0.18224358240000002</v>
      </c>
      <c r="AD30">
        <f t="shared" si="1"/>
        <v>20.527254417599998</v>
      </c>
      <c r="AE30">
        <v>0</v>
      </c>
      <c r="AF30" s="26"/>
      <c r="AG30">
        <f t="shared" si="2"/>
        <v>20.527254417599998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14.449498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6.07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0.18057158239999999</v>
      </c>
      <c r="AD31">
        <f t="shared" si="1"/>
        <v>20.3389264176</v>
      </c>
      <c r="AE31">
        <v>0</v>
      </c>
      <c r="AF31" s="26"/>
      <c r="AG31">
        <f t="shared" si="2"/>
        <v>20.3389264176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14.449498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6.84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0.18734758240000002</v>
      </c>
      <c r="AD32">
        <f t="shared" si="1"/>
        <v>21.102150417600001</v>
      </c>
      <c r="AE32">
        <v>0</v>
      </c>
      <c r="AF32" s="26"/>
      <c r="AG32">
        <f t="shared" si="2"/>
        <v>21.102150417600001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14.449498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0.1745875824</v>
      </c>
      <c r="AD33">
        <f t="shared" si="1"/>
        <v>19.664910417599998</v>
      </c>
      <c r="AE33">
        <v>0</v>
      </c>
      <c r="AF33" s="26"/>
      <c r="AG33">
        <f t="shared" si="2"/>
        <v>19.664910417599998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14.449498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4.33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0.16525958240000002</v>
      </c>
      <c r="AD34">
        <f t="shared" si="1"/>
        <v>18.614238417599999</v>
      </c>
      <c r="AE34">
        <v>0</v>
      </c>
      <c r="AF34" s="26"/>
      <c r="AG34">
        <f t="shared" si="2"/>
        <v>18.614238417599999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14.449498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0.15936358240000004</v>
      </c>
      <c r="AD35">
        <f t="shared" si="1"/>
        <v>17.950134417600001</v>
      </c>
      <c r="AE35">
        <v>0</v>
      </c>
      <c r="AF35" s="26"/>
      <c r="AG35">
        <f t="shared" si="2"/>
        <v>17.950134417600001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14.449498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5.68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0.1771395824</v>
      </c>
      <c r="AD36">
        <f t="shared" si="1"/>
        <v>19.952358417599999</v>
      </c>
      <c r="AE36">
        <v>0</v>
      </c>
      <c r="AF36" s="26"/>
      <c r="AG36">
        <f t="shared" si="2"/>
        <v>19.952358417599999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14.449498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0.16869158240000001</v>
      </c>
      <c r="AD37">
        <f t="shared" si="1"/>
        <v>19.0008064176</v>
      </c>
      <c r="AE37">
        <v>0</v>
      </c>
      <c r="AF37" s="26"/>
      <c r="AG37">
        <f t="shared" si="2"/>
        <v>19.0008064176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14.449498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0.15425958240000001</v>
      </c>
      <c r="AD38">
        <f t="shared" si="1"/>
        <v>17.375238417599999</v>
      </c>
      <c r="AE38">
        <v>0</v>
      </c>
      <c r="AF38" s="26"/>
      <c r="AG38">
        <f t="shared" si="2"/>
        <v>17.375238417599999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14.449498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3.85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0.16103558240000002</v>
      </c>
      <c r="AD39">
        <f t="shared" si="1"/>
        <v>18.1384624176</v>
      </c>
      <c r="AE39">
        <v>0</v>
      </c>
      <c r="AF39" s="26"/>
      <c r="AG39">
        <f t="shared" si="2"/>
        <v>18.1384624176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14.449498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4.1399999999999997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0.16358758240000001</v>
      </c>
      <c r="AD40">
        <f t="shared" si="1"/>
        <v>18.425910417599997</v>
      </c>
      <c r="AE40">
        <v>0</v>
      </c>
      <c r="AF40" s="26"/>
      <c r="AG40">
        <f t="shared" si="2"/>
        <v>18.425910417599997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14.449498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0.14836358240000003</v>
      </c>
      <c r="AD41">
        <f t="shared" si="1"/>
        <v>16.7111344176</v>
      </c>
      <c r="AE41">
        <v>0</v>
      </c>
      <c r="AF41" s="26"/>
      <c r="AG41">
        <f t="shared" si="2"/>
        <v>16.7111344176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14.449498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2.02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0.14493158240000001</v>
      </c>
      <c r="AD42">
        <f t="shared" si="1"/>
        <v>16.3245664176</v>
      </c>
      <c r="AE42">
        <v>0</v>
      </c>
      <c r="AF42" s="26"/>
      <c r="AG42">
        <f t="shared" si="2"/>
        <v>16.3245664176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14.449498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0.18646758240000003</v>
      </c>
      <c r="AD43">
        <f t="shared" si="1"/>
        <v>21.003030417600002</v>
      </c>
      <c r="AE43">
        <v>0</v>
      </c>
      <c r="AF43" s="26"/>
      <c r="AG43">
        <f t="shared" si="2"/>
        <v>21.003030417600002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14.449498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4.82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0.1695715824</v>
      </c>
      <c r="AD44">
        <f t="shared" si="1"/>
        <v>19.099926417599999</v>
      </c>
      <c r="AE44">
        <v>0</v>
      </c>
      <c r="AF44" s="26"/>
      <c r="AG44">
        <f t="shared" si="2"/>
        <v>19.099926417599999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14.449498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0.15003558240000001</v>
      </c>
      <c r="AD45">
        <f t="shared" si="1"/>
        <v>16.899462417599999</v>
      </c>
      <c r="AE45">
        <v>0</v>
      </c>
      <c r="AF45" s="26"/>
      <c r="AG45">
        <f t="shared" si="2"/>
        <v>16.899462417599999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14.449498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3.76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0.1602435824</v>
      </c>
      <c r="AD46">
        <f t="shared" si="1"/>
        <v>18.0492544176</v>
      </c>
      <c r="AE46">
        <v>0</v>
      </c>
      <c r="AF46" s="26"/>
      <c r="AG46">
        <f t="shared" si="2"/>
        <v>18.0492544176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14.449498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2.31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0.14748358240000001</v>
      </c>
      <c r="AD47">
        <f t="shared" si="1"/>
        <v>16.612014417600001</v>
      </c>
      <c r="AE47">
        <v>0</v>
      </c>
      <c r="AF47" s="26"/>
      <c r="AG47">
        <f t="shared" si="2"/>
        <v>16.612014417600001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14.449498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2.2200000000000002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0.14669158240000002</v>
      </c>
      <c r="AD48">
        <f t="shared" si="1"/>
        <v>16.522806417600002</v>
      </c>
      <c r="AE48">
        <v>0</v>
      </c>
      <c r="AF48" s="26"/>
      <c r="AG48">
        <f t="shared" si="2"/>
        <v>16.522806417600002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14.449498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0.15769158240000003</v>
      </c>
      <c r="AD49">
        <f t="shared" si="1"/>
        <v>17.761806417599999</v>
      </c>
      <c r="AE49">
        <v>0</v>
      </c>
      <c r="AF49" s="26"/>
      <c r="AG49">
        <f t="shared" si="2"/>
        <v>17.761806417599999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6.55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0.18479558239999999</v>
      </c>
      <c r="AD50">
        <f t="shared" si="1"/>
        <v>20.8147024176</v>
      </c>
      <c r="AE50">
        <v>0</v>
      </c>
      <c r="AF50" s="26"/>
      <c r="AG50">
        <f t="shared" si="2"/>
        <v>20.8147024176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14.449498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8.2799999999999994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0.20001958240000001</v>
      </c>
      <c r="AD51">
        <f t="shared" si="1"/>
        <v>22.5294784176</v>
      </c>
      <c r="AE51">
        <v>0</v>
      </c>
      <c r="AF51" s="26"/>
      <c r="AG51">
        <f t="shared" si="2"/>
        <v>22.5294784176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14.449498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0.17036358240000002</v>
      </c>
      <c r="AD52">
        <f t="shared" si="1"/>
        <v>19.189134417600002</v>
      </c>
      <c r="AE52">
        <v>0</v>
      </c>
      <c r="AF52" s="26"/>
      <c r="AG52">
        <f t="shared" si="2"/>
        <v>19.189134417600002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3.28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0.1560195824</v>
      </c>
      <c r="AD53">
        <f t="shared" si="1"/>
        <v>17.573478417600001</v>
      </c>
      <c r="AE53">
        <v>0</v>
      </c>
      <c r="AF53" s="26"/>
      <c r="AG53">
        <f t="shared" si="2"/>
        <v>17.573478417600001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14.449498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0.15936358240000004</v>
      </c>
      <c r="AD54">
        <f t="shared" si="1"/>
        <v>17.950134417600001</v>
      </c>
      <c r="AE54">
        <v>0</v>
      </c>
      <c r="AF54" s="26"/>
      <c r="AG54">
        <f t="shared" si="2"/>
        <v>17.950134417600001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0.17379558240000001</v>
      </c>
      <c r="AD55">
        <f t="shared" si="1"/>
        <v>19.575702417599999</v>
      </c>
      <c r="AE55">
        <v>0</v>
      </c>
      <c r="AF55" s="26"/>
      <c r="AG55">
        <f t="shared" si="2"/>
        <v>19.575702417599999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6.45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0.18391558240000003</v>
      </c>
      <c r="AD56">
        <f t="shared" si="1"/>
        <v>20.7155824176</v>
      </c>
      <c r="AE56">
        <v>0</v>
      </c>
      <c r="AF56" s="26"/>
      <c r="AG56">
        <f t="shared" si="2"/>
        <v>20.7155824176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14.449498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6.17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0.18145158240000001</v>
      </c>
      <c r="AD57">
        <f t="shared" si="1"/>
        <v>20.438046417599999</v>
      </c>
      <c r="AE57">
        <v>0</v>
      </c>
      <c r="AF57" s="26"/>
      <c r="AG57">
        <f t="shared" si="2"/>
        <v>20.438046417599999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14.449498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6.36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0.18312358240000001</v>
      </c>
      <c r="AD58">
        <f t="shared" si="1"/>
        <v>20.626374417600001</v>
      </c>
      <c r="AE58">
        <v>0</v>
      </c>
      <c r="AF58" s="26"/>
      <c r="AG58">
        <f t="shared" si="2"/>
        <v>20.626374417600001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14.449498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7.51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0.1932435824</v>
      </c>
      <c r="AD59">
        <f t="shared" si="1"/>
        <v>21.766254417599999</v>
      </c>
      <c r="AE59">
        <v>0</v>
      </c>
      <c r="AF59" s="26"/>
      <c r="AG59">
        <f t="shared" si="2"/>
        <v>21.766254417599999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14.449498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8.86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0.2051235824</v>
      </c>
      <c r="AD60">
        <f t="shared" si="1"/>
        <v>23.104374417599999</v>
      </c>
      <c r="AE60">
        <v>0</v>
      </c>
      <c r="AF60" s="26"/>
      <c r="AG60">
        <f t="shared" si="2"/>
        <v>23.104374417599999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14.449498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6.45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0.18391558240000003</v>
      </c>
      <c r="AD61">
        <f t="shared" si="1"/>
        <v>20.7155824176</v>
      </c>
      <c r="AE61">
        <v>0</v>
      </c>
      <c r="AF61" s="26"/>
      <c r="AG61">
        <f t="shared" si="2"/>
        <v>20.7155824176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14.449498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8.57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0.20257158240000001</v>
      </c>
      <c r="AD62">
        <f t="shared" si="1"/>
        <v>22.816926417599998</v>
      </c>
      <c r="AE62">
        <v>0</v>
      </c>
      <c r="AF62" s="26"/>
      <c r="AG62">
        <f t="shared" si="2"/>
        <v>22.816926417599998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14.449498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8.2799999999999994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0.20001958240000001</v>
      </c>
      <c r="AD63">
        <f t="shared" si="1"/>
        <v>22.5294784176</v>
      </c>
      <c r="AE63">
        <v>0</v>
      </c>
      <c r="AF63" s="26"/>
      <c r="AG63">
        <f t="shared" si="2"/>
        <v>22.5294784176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14.449498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0.19667558240000002</v>
      </c>
      <c r="AD64">
        <f t="shared" si="1"/>
        <v>22.152822417599999</v>
      </c>
      <c r="AE64">
        <v>0</v>
      </c>
      <c r="AF64" s="26"/>
      <c r="AG64">
        <f t="shared" si="2"/>
        <v>22.152822417599999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14.449498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0.2102275824</v>
      </c>
      <c r="AD65">
        <f t="shared" si="1"/>
        <v>23.679270417599998</v>
      </c>
      <c r="AE65">
        <v>0</v>
      </c>
      <c r="AF65" s="26"/>
      <c r="AG65">
        <f t="shared" si="2"/>
        <v>23.679270417599998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14.449498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5.97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0.17969158240000002</v>
      </c>
      <c r="AD66">
        <f t="shared" si="1"/>
        <v>20.239806417600001</v>
      </c>
      <c r="AE66">
        <v>0</v>
      </c>
      <c r="AF66" s="26"/>
      <c r="AG66">
        <f t="shared" si="2"/>
        <v>20.239806417600001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14.449498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4.33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0.16525958240000002</v>
      </c>
      <c r="AD67">
        <f t="shared" si="1"/>
        <v>18.614238417599999</v>
      </c>
      <c r="AE67">
        <v>0</v>
      </c>
      <c r="AF67" s="26"/>
      <c r="AG67">
        <f t="shared" si="2"/>
        <v>18.614238417599999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14.449498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4.33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0.16525958240000002</v>
      </c>
      <c r="AD68">
        <f t="shared" ref="AD68:AD98" si="4">SUM(B68:AB68,AI68:AR68)-AC68</f>
        <v>18.614238417599999</v>
      </c>
      <c r="AE68">
        <v>0</v>
      </c>
      <c r="AF68" s="26"/>
      <c r="AG68">
        <f t="shared" ref="AG68:AG98" si="5">SUM(AD68:AF68)</f>
        <v>18.614238417599999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14.449498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3.28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0.1560195824</v>
      </c>
      <c r="AD69">
        <f t="shared" si="4"/>
        <v>17.573478417600001</v>
      </c>
      <c r="AE69">
        <v>0</v>
      </c>
      <c r="AF69" s="26"/>
      <c r="AG69">
        <f t="shared" si="5"/>
        <v>17.573478417600001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14.449498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5.39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0.1745875824</v>
      </c>
      <c r="AD70">
        <f t="shared" si="4"/>
        <v>19.664910417599998</v>
      </c>
      <c r="AE70">
        <v>0</v>
      </c>
      <c r="AF70" s="26"/>
      <c r="AG70">
        <f t="shared" si="5"/>
        <v>19.664910417599998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14.449498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0.21110758239999999</v>
      </c>
      <c r="AD71">
        <f t="shared" si="4"/>
        <v>23.778390417599997</v>
      </c>
      <c r="AE71">
        <v>0</v>
      </c>
      <c r="AF71" s="26"/>
      <c r="AG71">
        <f t="shared" si="5"/>
        <v>23.778390417599997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14.449498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7.42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0.19245158240000002</v>
      </c>
      <c r="AD72">
        <f t="shared" si="4"/>
        <v>21.6770464176</v>
      </c>
      <c r="AE72">
        <v>0</v>
      </c>
      <c r="AF72" s="26"/>
      <c r="AG72">
        <f t="shared" si="5"/>
        <v>21.6770464176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14.449498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0.17634758240000004</v>
      </c>
      <c r="AD73">
        <f t="shared" si="4"/>
        <v>19.863150417600004</v>
      </c>
      <c r="AE73">
        <v>0</v>
      </c>
      <c r="AF73" s="26"/>
      <c r="AG73">
        <f t="shared" si="5"/>
        <v>19.863150417600004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14.449498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5.78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0.17801958240000001</v>
      </c>
      <c r="AD74">
        <f t="shared" si="4"/>
        <v>20.051478417599998</v>
      </c>
      <c r="AE74">
        <v>0</v>
      </c>
      <c r="AF74" s="26"/>
      <c r="AG74">
        <f t="shared" si="5"/>
        <v>20.051478417599998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6.84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0.18734758240000002</v>
      </c>
      <c r="AD75">
        <f t="shared" si="4"/>
        <v>21.102150417600001</v>
      </c>
      <c r="AE75">
        <v>0</v>
      </c>
      <c r="AF75" s="26"/>
      <c r="AG75">
        <f t="shared" si="5"/>
        <v>21.102150417600001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14.449498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0.16613958239999999</v>
      </c>
      <c r="AD76">
        <f t="shared" si="4"/>
        <v>18.713358417599999</v>
      </c>
      <c r="AE76">
        <v>0</v>
      </c>
      <c r="AF76" s="26"/>
      <c r="AG76">
        <f t="shared" si="5"/>
        <v>18.713358417599999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14.449498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0.18567558240000001</v>
      </c>
      <c r="AD77">
        <f t="shared" si="4"/>
        <v>20.913822417600002</v>
      </c>
      <c r="AE77">
        <v>0</v>
      </c>
      <c r="AF77" s="26"/>
      <c r="AG77">
        <f t="shared" si="5"/>
        <v>20.913822417600002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14.449498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5.01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0.17124358240000001</v>
      </c>
      <c r="AD78">
        <f t="shared" si="4"/>
        <v>19.288254417600001</v>
      </c>
      <c r="AE78">
        <v>0</v>
      </c>
      <c r="AF78" s="26"/>
      <c r="AG78">
        <f t="shared" si="5"/>
        <v>19.288254417600001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14.449498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4.37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0.17872358240000003</v>
      </c>
      <c r="AD79">
        <f t="shared" si="4"/>
        <v>20.130774417599998</v>
      </c>
      <c r="AE79">
        <v>0</v>
      </c>
      <c r="AF79" s="26"/>
      <c r="AG79">
        <f t="shared" si="5"/>
        <v>20.130774417599998</v>
      </c>
      <c r="AI79" s="75">
        <f>PXIL!M79</f>
        <v>0</v>
      </c>
      <c r="AJ79" s="75">
        <f>PXIL!S79</f>
        <v>0</v>
      </c>
      <c r="AK79" s="75">
        <f>RTM_IEX!M79</f>
        <v>1.49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14.449498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0.18109958240000001</v>
      </c>
      <c r="AD80">
        <f t="shared" si="4"/>
        <v>20.398398417599996</v>
      </c>
      <c r="AE80">
        <v>0</v>
      </c>
      <c r="AF80" s="26"/>
      <c r="AG80">
        <f t="shared" si="5"/>
        <v>20.398398417599996</v>
      </c>
      <c r="AI80" s="75">
        <f>PXIL!M80</f>
        <v>0</v>
      </c>
      <c r="AJ80" s="75">
        <f>PXIL!S80</f>
        <v>0</v>
      </c>
      <c r="AK80" s="75">
        <f>RTM_IEX!M80</f>
        <v>2.13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14.449498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4.01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0.18127558240000002</v>
      </c>
      <c r="AD81">
        <f t="shared" si="4"/>
        <v>20.418222417599999</v>
      </c>
      <c r="AE81">
        <v>0</v>
      </c>
      <c r="AF81" s="26"/>
      <c r="AG81">
        <f t="shared" si="5"/>
        <v>20.418222417599999</v>
      </c>
      <c r="AI81" s="75">
        <f>PXIL!M81</f>
        <v>0</v>
      </c>
      <c r="AJ81" s="75">
        <f>PXIL!S81</f>
        <v>0</v>
      </c>
      <c r="AK81" s="75">
        <f>RTM_IEX!M81</f>
        <v>2.14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14.449498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0.17133158240000002</v>
      </c>
      <c r="AD82">
        <f t="shared" si="4"/>
        <v>19.298166417599997</v>
      </c>
      <c r="AE82">
        <v>0</v>
      </c>
      <c r="AF82" s="26"/>
      <c r="AG82">
        <f t="shared" si="5"/>
        <v>19.298166417599997</v>
      </c>
      <c r="AI82" s="75">
        <f>PXIL!M82</f>
        <v>0</v>
      </c>
      <c r="AJ82" s="75">
        <f>PXIL!S82</f>
        <v>0</v>
      </c>
      <c r="AK82" s="75">
        <f>RTM_IEX!M82</f>
        <v>1.95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14.449498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2.4300000000000002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0.15936358240000004</v>
      </c>
      <c r="AD83">
        <f t="shared" si="4"/>
        <v>17.950134417600001</v>
      </c>
      <c r="AE83">
        <v>0</v>
      </c>
      <c r="AF83" s="26"/>
      <c r="AG83">
        <f t="shared" si="5"/>
        <v>17.950134417600001</v>
      </c>
      <c r="AI83" s="75">
        <f>PXIL!M83</f>
        <v>0</v>
      </c>
      <c r="AJ83" s="75">
        <f>PXIL!S83</f>
        <v>0</v>
      </c>
      <c r="AK83" s="75">
        <f>RTM_IEX!M83</f>
        <v>1.23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14.449498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3.17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0.1689555824</v>
      </c>
      <c r="AD84">
        <f t="shared" si="4"/>
        <v>19.0305424176</v>
      </c>
      <c r="AE84">
        <v>0</v>
      </c>
      <c r="AF84" s="26"/>
      <c r="AG84">
        <f t="shared" si="5"/>
        <v>19.0305424176</v>
      </c>
      <c r="AI84" s="75">
        <f>PXIL!M84</f>
        <v>0</v>
      </c>
      <c r="AJ84" s="75">
        <f>PXIL!S84</f>
        <v>0</v>
      </c>
      <c r="AK84" s="75">
        <f>RTM_IEX!M84</f>
        <v>1.58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14.449498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0.16763558240000001</v>
      </c>
      <c r="AD85">
        <f t="shared" si="4"/>
        <v>18.881862417600001</v>
      </c>
      <c r="AE85">
        <v>0</v>
      </c>
      <c r="AF85" s="26"/>
      <c r="AG85">
        <f t="shared" si="5"/>
        <v>18.881862417600001</v>
      </c>
      <c r="AI85" s="75">
        <f>PXIL!M85</f>
        <v>0</v>
      </c>
      <c r="AJ85" s="75">
        <f>PXIL!S85</f>
        <v>0</v>
      </c>
      <c r="AK85" s="75">
        <f>RTM_IEX!M85</f>
        <v>1.54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14.449498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2.2999999999999998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0.1607715824</v>
      </c>
      <c r="AD86">
        <f t="shared" si="4"/>
        <v>18.1087264176</v>
      </c>
      <c r="AE86">
        <v>0</v>
      </c>
      <c r="AF86" s="26"/>
      <c r="AG86">
        <f t="shared" si="5"/>
        <v>18.1087264176</v>
      </c>
      <c r="AI86" s="75">
        <f>PXIL!M86</f>
        <v>0</v>
      </c>
      <c r="AJ86" s="75">
        <f>PXIL!S86</f>
        <v>0</v>
      </c>
      <c r="AK86" s="75">
        <f>RTM_IEX!M86</f>
        <v>1.52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14.449498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0.1479235824</v>
      </c>
      <c r="AD87">
        <f t="shared" si="4"/>
        <v>16.661574417600001</v>
      </c>
      <c r="AE87">
        <v>0</v>
      </c>
      <c r="AF87" s="26"/>
      <c r="AG87">
        <f t="shared" si="5"/>
        <v>16.661574417600001</v>
      </c>
      <c r="AI87" s="75">
        <f>PXIL!M87</f>
        <v>0</v>
      </c>
      <c r="AJ87" s="75">
        <f>PXIL!S87</f>
        <v>0</v>
      </c>
      <c r="AK87" s="75">
        <f>RTM_IEX!M87</f>
        <v>1.18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14.449498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0.14493158240000001</v>
      </c>
      <c r="AD88">
        <f t="shared" si="4"/>
        <v>16.3245664176</v>
      </c>
      <c r="AE88">
        <v>0</v>
      </c>
      <c r="AF88" s="26"/>
      <c r="AG88">
        <f t="shared" si="5"/>
        <v>16.3245664176</v>
      </c>
      <c r="AI88" s="75">
        <f>PXIL!M88</f>
        <v>0</v>
      </c>
      <c r="AJ88" s="75">
        <f>PXIL!S88</f>
        <v>0</v>
      </c>
      <c r="AK88" s="75">
        <f>RTM_IEX!M88</f>
        <v>1.02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14.449498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1.02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0.1457235824</v>
      </c>
      <c r="AD89">
        <f t="shared" si="4"/>
        <v>16.413774417600003</v>
      </c>
      <c r="AE89">
        <v>0</v>
      </c>
      <c r="AF89" s="26"/>
      <c r="AG89">
        <f t="shared" si="5"/>
        <v>16.413774417600003</v>
      </c>
      <c r="AI89" s="75">
        <f>PXIL!M89</f>
        <v>0</v>
      </c>
      <c r="AJ89" s="75">
        <f>PXIL!S89</f>
        <v>0</v>
      </c>
      <c r="AK89" s="75">
        <f>RTM_IEX!M89</f>
        <v>1.0900000000000001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14.449498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0.28000000000000003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0.13322758240000002</v>
      </c>
      <c r="AD90">
        <f t="shared" si="4"/>
        <v>15.0062704176</v>
      </c>
      <c r="AE90">
        <v>0</v>
      </c>
      <c r="AF90" s="26"/>
      <c r="AG90">
        <f t="shared" si="5"/>
        <v>15.0062704176</v>
      </c>
      <c r="AI90" s="75">
        <f>PXIL!M90</f>
        <v>0</v>
      </c>
      <c r="AJ90" s="75">
        <f>PXIL!S90</f>
        <v>0</v>
      </c>
      <c r="AK90" s="75">
        <f>RTM_IEX!M90</f>
        <v>0.41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14.449498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0.13164358240000001</v>
      </c>
      <c r="AD91">
        <f t="shared" si="4"/>
        <v>14.827854417599999</v>
      </c>
      <c r="AE91">
        <v>0</v>
      </c>
      <c r="AF91" s="26"/>
      <c r="AG91">
        <f t="shared" si="5"/>
        <v>14.827854417599999</v>
      </c>
      <c r="AI91" s="75">
        <f>PXIL!M91</f>
        <v>0</v>
      </c>
      <c r="AJ91" s="75">
        <f>PXIL!S91</f>
        <v>0</v>
      </c>
      <c r="AK91" s="75">
        <f>RTM_IEX!M91</f>
        <v>0.34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14.449498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0.1313795824</v>
      </c>
      <c r="AD92">
        <f t="shared" si="4"/>
        <v>14.7981184176</v>
      </c>
      <c r="AE92">
        <v>0</v>
      </c>
      <c r="AF92" s="26"/>
      <c r="AG92">
        <f t="shared" si="5"/>
        <v>14.7981184176</v>
      </c>
      <c r="AI92" s="75">
        <f>PXIL!M92</f>
        <v>0</v>
      </c>
      <c r="AJ92" s="75">
        <f>PXIL!S92</f>
        <v>0</v>
      </c>
      <c r="AK92" s="75">
        <f>RTM_IEX!M92</f>
        <v>0.36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14.449498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0.13067558240000002</v>
      </c>
      <c r="AD93">
        <f t="shared" si="4"/>
        <v>14.7188224176</v>
      </c>
      <c r="AE93">
        <v>0</v>
      </c>
      <c r="AF93" s="26"/>
      <c r="AG93">
        <f t="shared" si="5"/>
        <v>14.7188224176</v>
      </c>
      <c r="AI93" s="75">
        <f>PXIL!M93</f>
        <v>0</v>
      </c>
      <c r="AJ93" s="75">
        <f>PXIL!S93</f>
        <v>0</v>
      </c>
      <c r="AK93" s="75">
        <f>RTM_IEX!M93</f>
        <v>0.32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14.449498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0.13419558239999999</v>
      </c>
      <c r="AD94">
        <f t="shared" si="4"/>
        <v>15.115302417599999</v>
      </c>
      <c r="AE94">
        <v>0</v>
      </c>
      <c r="AF94" s="26"/>
      <c r="AG94">
        <f t="shared" si="5"/>
        <v>15.115302417599999</v>
      </c>
      <c r="AI94" s="75">
        <f>PXIL!M94</f>
        <v>0</v>
      </c>
      <c r="AJ94" s="75">
        <f>PXIL!S94</f>
        <v>0</v>
      </c>
      <c r="AK94" s="75">
        <f>RTM_IEX!M94</f>
        <v>0.68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14.449498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0.05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0.13181958240000002</v>
      </c>
      <c r="AD95">
        <f t="shared" si="4"/>
        <v>14.847678417600001</v>
      </c>
      <c r="AE95">
        <v>0</v>
      </c>
      <c r="AF95" s="26"/>
      <c r="AG95">
        <f t="shared" si="5"/>
        <v>14.847678417600001</v>
      </c>
      <c r="AI95" s="75">
        <f>PXIL!M95</f>
        <v>0</v>
      </c>
      <c r="AJ95" s="75">
        <f>PXIL!S95</f>
        <v>0</v>
      </c>
      <c r="AK95" s="75">
        <f>RTM_IEX!M95</f>
        <v>0.48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14.449498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0.1287395824</v>
      </c>
      <c r="AD96">
        <f t="shared" si="4"/>
        <v>14.5007584176</v>
      </c>
      <c r="AE96">
        <v>0</v>
      </c>
      <c r="AF96" s="26"/>
      <c r="AG96">
        <f t="shared" si="5"/>
        <v>14.5007584176</v>
      </c>
      <c r="AI96" s="75">
        <f>PXIL!M96</f>
        <v>0</v>
      </c>
      <c r="AJ96" s="75">
        <f>PXIL!S96</f>
        <v>0</v>
      </c>
      <c r="AK96" s="75">
        <f>RTM_IEX!M96</f>
        <v>0.17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14.449498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0.12909158240000002</v>
      </c>
      <c r="AD97">
        <f t="shared" si="4"/>
        <v>14.5404064176</v>
      </c>
      <c r="AE97">
        <v>0</v>
      </c>
      <c r="AF97" s="26"/>
      <c r="AG97">
        <f t="shared" si="5"/>
        <v>14.5404064176</v>
      </c>
      <c r="AI97" s="75">
        <f>PXIL!M97</f>
        <v>0</v>
      </c>
      <c r="AJ97" s="75">
        <f>PXIL!S97</f>
        <v>0</v>
      </c>
      <c r="AK97" s="75">
        <f>RTM_IEX!M97</f>
        <v>0.2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14.449498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0.1282115824</v>
      </c>
      <c r="AD98">
        <f t="shared" si="4"/>
        <v>14.441286417599999</v>
      </c>
      <c r="AE98">
        <v>0</v>
      </c>
      <c r="AF98" s="26"/>
      <c r="AG98">
        <f t="shared" si="5"/>
        <v>14.441286417599999</v>
      </c>
      <c r="AI98" s="75">
        <f>PXIL!M98</f>
        <v>0</v>
      </c>
      <c r="AJ98" s="75">
        <f>PXIL!S98</f>
        <v>0</v>
      </c>
      <c r="AK98" s="75">
        <f>RTM_IEX!M98</f>
        <v>0.1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0.3413852687499993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7.9884999999999942E-2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3.8485063649999992E-3</v>
      </c>
      <c r="AD99">
        <f t="shared" si="6"/>
        <v>0.43348176238500002</v>
      </c>
      <c r="AE99">
        <f t="shared" ref="AE99:AR99" si="8">SUM(AE3:AE98)/4000</f>
        <v>0</v>
      </c>
      <c r="AG99">
        <f t="shared" si="8"/>
        <v>0.43348176238500002</v>
      </c>
      <c r="AI99">
        <f t="shared" si="8"/>
        <v>0</v>
      </c>
      <c r="AJ99">
        <f t="shared" si="8"/>
        <v>0</v>
      </c>
      <c r="AK99">
        <f t="shared" si="8"/>
        <v>4.9824999999999999E-3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1.1077500000000001E-2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154</v>
      </c>
      <c r="C3" s="16">
        <f>'[1]18'!C5</f>
        <v>0</v>
      </c>
      <c r="D3" s="16">
        <f>'[1]18'!D5</f>
        <v>150</v>
      </c>
      <c r="E3" s="16">
        <f>'[1]18'!E5</f>
        <v>0</v>
      </c>
      <c r="F3" s="15">
        <f>SUM(B3:E3)</f>
        <v>304</v>
      </c>
      <c r="G3" s="15">
        <f>'[1]18'!H5</f>
        <v>154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'[1]18'!B6</f>
        <v>154</v>
      </c>
      <c r="C4" s="16">
        <f>'[1]18'!C6</f>
        <v>0</v>
      </c>
      <c r="D4" s="16">
        <f>'[1]18'!D6</f>
        <v>150</v>
      </c>
      <c r="E4" s="16">
        <f>'[1]18'!E6</f>
        <v>0</v>
      </c>
      <c r="F4" s="15">
        <f>SUM(B4:E4)</f>
        <v>304</v>
      </c>
      <c r="G4" s="15">
        <f>'[1]18'!H6</f>
        <v>154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'[1]18'!B7</f>
        <v>154</v>
      </c>
      <c r="C5" s="16">
        <f>'[1]18'!C7</f>
        <v>0</v>
      </c>
      <c r="D5" s="16">
        <f>'[1]18'!D7</f>
        <v>150</v>
      </c>
      <c r="E5" s="16">
        <f>'[1]18'!E7</f>
        <v>0</v>
      </c>
      <c r="F5" s="15">
        <f t="shared" ref="F5:F68" si="6">SUM(B5:E5)</f>
        <v>304</v>
      </c>
      <c r="G5" s="15">
        <f>'[1]18'!H7</f>
        <v>154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'[1]18'!B8</f>
        <v>154</v>
      </c>
      <c r="C6" s="16">
        <f>'[1]18'!C8</f>
        <v>0</v>
      </c>
      <c r="D6" s="16">
        <f>'[1]18'!D8</f>
        <v>150</v>
      </c>
      <c r="E6" s="16">
        <f>'[1]18'!E8</f>
        <v>0</v>
      </c>
      <c r="F6" s="15">
        <f t="shared" si="6"/>
        <v>304</v>
      </c>
      <c r="G6" s="15">
        <f>'[1]18'!H8</f>
        <v>154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'[1]18'!B9</f>
        <v>154</v>
      </c>
      <c r="C7" s="16">
        <f>'[1]18'!C9</f>
        <v>0</v>
      </c>
      <c r="D7" s="16">
        <f>'[1]18'!D9</f>
        <v>150</v>
      </c>
      <c r="E7" s="16">
        <f>'[1]18'!E9</f>
        <v>0</v>
      </c>
      <c r="F7" s="15">
        <f t="shared" si="6"/>
        <v>304</v>
      </c>
      <c r="G7" s="15">
        <f>'[1]18'!H9</f>
        <v>154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'[1]18'!B10</f>
        <v>150</v>
      </c>
      <c r="C8" s="16">
        <f>'[1]18'!C10</f>
        <v>0</v>
      </c>
      <c r="D8" s="16">
        <f>'[1]18'!D10</f>
        <v>150</v>
      </c>
      <c r="E8" s="16">
        <f>'[1]18'!E10</f>
        <v>0</v>
      </c>
      <c r="F8" s="15">
        <f t="shared" si="6"/>
        <v>300</v>
      </c>
      <c r="G8" s="15">
        <f>'[1]18'!H10</f>
        <v>150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'[1]18'!B11</f>
        <v>150</v>
      </c>
      <c r="C9" s="16">
        <f>'[1]18'!C11</f>
        <v>0</v>
      </c>
      <c r="D9" s="16">
        <f>'[1]18'!D11</f>
        <v>150</v>
      </c>
      <c r="E9" s="16">
        <f>'[1]18'!E11</f>
        <v>0</v>
      </c>
      <c r="F9" s="15">
        <f t="shared" si="6"/>
        <v>300</v>
      </c>
      <c r="G9" s="15">
        <f>'[1]18'!H11</f>
        <v>150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'[1]18'!B12</f>
        <v>150</v>
      </c>
      <c r="C10" s="16">
        <f>'[1]18'!C12</f>
        <v>0</v>
      </c>
      <c r="D10" s="16">
        <f>'[1]18'!D12</f>
        <v>150</v>
      </c>
      <c r="E10" s="16">
        <f>'[1]18'!E12</f>
        <v>0</v>
      </c>
      <c r="F10" s="15">
        <f t="shared" si="6"/>
        <v>300</v>
      </c>
      <c r="G10" s="15">
        <f>'[1]18'!H12</f>
        <v>150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'[1]18'!B13</f>
        <v>150</v>
      </c>
      <c r="C11" s="16">
        <f>'[1]18'!C13</f>
        <v>0</v>
      </c>
      <c r="D11" s="16">
        <f>'[1]18'!D13</f>
        <v>150</v>
      </c>
      <c r="E11" s="16">
        <f>'[1]18'!E13</f>
        <v>0</v>
      </c>
      <c r="F11" s="15">
        <f t="shared" si="6"/>
        <v>300</v>
      </c>
      <c r="G11" s="15">
        <f>'[1]18'!H13</f>
        <v>150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'[1]18'!B14</f>
        <v>154</v>
      </c>
      <c r="C12" s="16">
        <f>'[1]18'!C14</f>
        <v>0</v>
      </c>
      <c r="D12" s="16">
        <f>'[1]18'!D14</f>
        <v>150</v>
      </c>
      <c r="E12" s="16">
        <f>'[1]18'!E14</f>
        <v>0</v>
      </c>
      <c r="F12" s="15">
        <f t="shared" si="6"/>
        <v>304</v>
      </c>
      <c r="G12" s="15">
        <f>'[1]18'!H14</f>
        <v>154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'[1]18'!B15</f>
        <v>154</v>
      </c>
      <c r="C13" s="16">
        <f>'[1]18'!C15</f>
        <v>0</v>
      </c>
      <c r="D13" s="16">
        <f>'[1]18'!D15</f>
        <v>150</v>
      </c>
      <c r="E13" s="16">
        <f>'[1]18'!E15</f>
        <v>0</v>
      </c>
      <c r="F13" s="15">
        <f t="shared" si="6"/>
        <v>304</v>
      </c>
      <c r="G13" s="15">
        <f>'[1]18'!H15</f>
        <v>154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'[1]18'!B16</f>
        <v>154</v>
      </c>
      <c r="C14" s="16">
        <f>'[1]18'!C16</f>
        <v>0</v>
      </c>
      <c r="D14" s="16">
        <f>'[1]18'!D16</f>
        <v>150</v>
      </c>
      <c r="E14" s="16">
        <f>'[1]18'!E16</f>
        <v>0</v>
      </c>
      <c r="F14" s="15">
        <f t="shared" si="6"/>
        <v>304</v>
      </c>
      <c r="G14" s="15">
        <f>'[1]18'!H16</f>
        <v>154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'[1]18'!B17</f>
        <v>154</v>
      </c>
      <c r="C15" s="16">
        <f>'[1]18'!C17</f>
        <v>0</v>
      </c>
      <c r="D15" s="16">
        <f>'[1]18'!D17</f>
        <v>150</v>
      </c>
      <c r="E15" s="16">
        <f>'[1]18'!E17</f>
        <v>0</v>
      </c>
      <c r="F15" s="15">
        <f t="shared" si="6"/>
        <v>304</v>
      </c>
      <c r="G15" s="15">
        <f>'[1]18'!H17</f>
        <v>154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'[1]18'!B18</f>
        <v>154</v>
      </c>
      <c r="C16" s="16">
        <f>'[1]18'!C18</f>
        <v>0</v>
      </c>
      <c r="D16" s="16">
        <f>'[1]18'!D18</f>
        <v>150</v>
      </c>
      <c r="E16" s="16">
        <f>'[1]18'!E18</f>
        <v>0</v>
      </c>
      <c r="F16" s="15">
        <f t="shared" si="6"/>
        <v>304</v>
      </c>
      <c r="G16" s="15">
        <f>'[1]18'!H18</f>
        <v>154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'[1]18'!B19</f>
        <v>154</v>
      </c>
      <c r="C17" s="16">
        <f>'[1]18'!C19</f>
        <v>0</v>
      </c>
      <c r="D17" s="16">
        <f>'[1]18'!D19</f>
        <v>150</v>
      </c>
      <c r="E17" s="16">
        <f>'[1]18'!E19</f>
        <v>0</v>
      </c>
      <c r="F17" s="15">
        <f t="shared" si="6"/>
        <v>304</v>
      </c>
      <c r="G17" s="15">
        <f>'[1]18'!H19</f>
        <v>154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'[1]18'!B20</f>
        <v>154</v>
      </c>
      <c r="C18" s="16">
        <f>'[1]18'!C20</f>
        <v>0</v>
      </c>
      <c r="D18" s="16">
        <f>'[1]18'!D20</f>
        <v>150</v>
      </c>
      <c r="E18" s="16">
        <f>'[1]18'!E20</f>
        <v>0</v>
      </c>
      <c r="F18" s="15">
        <f t="shared" si="6"/>
        <v>304</v>
      </c>
      <c r="G18" s="15">
        <f>'[1]18'!H20</f>
        <v>154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'[1]18'!B21</f>
        <v>154</v>
      </c>
      <c r="C19" s="16">
        <f>'[1]18'!C21</f>
        <v>0</v>
      </c>
      <c r="D19" s="16">
        <f>'[1]18'!D21</f>
        <v>150</v>
      </c>
      <c r="E19" s="16">
        <f>'[1]18'!E21</f>
        <v>0</v>
      </c>
      <c r="F19" s="15">
        <f t="shared" si="6"/>
        <v>304</v>
      </c>
      <c r="G19" s="15">
        <f>'[1]18'!H21</f>
        <v>154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'[1]18'!B22</f>
        <v>154</v>
      </c>
      <c r="C20" s="16">
        <f>'[1]18'!C22</f>
        <v>0</v>
      </c>
      <c r="D20" s="16">
        <f>'[1]18'!D22</f>
        <v>150</v>
      </c>
      <c r="E20" s="16">
        <f>'[1]18'!E22</f>
        <v>0</v>
      </c>
      <c r="F20" s="15">
        <f t="shared" si="6"/>
        <v>304</v>
      </c>
      <c r="G20" s="15">
        <f>'[1]18'!H22</f>
        <v>154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'[1]18'!B23</f>
        <v>154</v>
      </c>
      <c r="C21" s="16">
        <f>'[1]18'!C23</f>
        <v>0</v>
      </c>
      <c r="D21" s="16">
        <f>'[1]18'!D23</f>
        <v>150</v>
      </c>
      <c r="E21" s="16">
        <f>'[1]18'!E23</f>
        <v>0</v>
      </c>
      <c r="F21" s="15">
        <f t="shared" si="6"/>
        <v>304</v>
      </c>
      <c r="G21" s="15">
        <f>'[1]18'!H23</f>
        <v>154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'[1]18'!B24</f>
        <v>154</v>
      </c>
      <c r="C22" s="16">
        <f>'[1]18'!C24</f>
        <v>0</v>
      </c>
      <c r="D22" s="16">
        <f>'[1]18'!D24</f>
        <v>150</v>
      </c>
      <c r="E22" s="16">
        <f>'[1]18'!E24</f>
        <v>0</v>
      </c>
      <c r="F22" s="15">
        <f t="shared" si="6"/>
        <v>304</v>
      </c>
      <c r="G22" s="15">
        <f>'[1]18'!H24</f>
        <v>154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'[1]18'!B25</f>
        <v>154</v>
      </c>
      <c r="C23" s="16">
        <f>'[1]18'!C25</f>
        <v>0</v>
      </c>
      <c r="D23" s="16">
        <f>'[1]18'!D25</f>
        <v>150</v>
      </c>
      <c r="E23" s="16">
        <f>'[1]18'!E25</f>
        <v>0</v>
      </c>
      <c r="F23" s="15">
        <f t="shared" si="6"/>
        <v>304</v>
      </c>
      <c r="G23" s="15">
        <f>'[1]18'!H25</f>
        <v>154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'[1]18'!B26</f>
        <v>154</v>
      </c>
      <c r="C24" s="16">
        <f>'[1]18'!C26</f>
        <v>0</v>
      </c>
      <c r="D24" s="16">
        <f>'[1]18'!D26</f>
        <v>150</v>
      </c>
      <c r="E24" s="16">
        <f>'[1]18'!E26</f>
        <v>0</v>
      </c>
      <c r="F24" s="15">
        <f t="shared" si="6"/>
        <v>304</v>
      </c>
      <c r="G24" s="15">
        <f>'[1]18'!H26</f>
        <v>154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'[1]18'!B27</f>
        <v>154</v>
      </c>
      <c r="C25" s="16">
        <f>'[1]18'!C27</f>
        <v>0</v>
      </c>
      <c r="D25" s="16">
        <f>'[1]18'!D27</f>
        <v>150</v>
      </c>
      <c r="E25" s="16">
        <f>'[1]18'!E27</f>
        <v>0</v>
      </c>
      <c r="F25" s="15">
        <f t="shared" si="6"/>
        <v>304</v>
      </c>
      <c r="G25" s="15">
        <f>'[1]18'!H27</f>
        <v>154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'[1]18'!B28</f>
        <v>154</v>
      </c>
      <c r="C26" s="16">
        <f>'[1]18'!C28</f>
        <v>0</v>
      </c>
      <c r="D26" s="16">
        <f>'[1]18'!D28</f>
        <v>150</v>
      </c>
      <c r="E26" s="16">
        <f>'[1]18'!E28</f>
        <v>0</v>
      </c>
      <c r="F26" s="15">
        <f t="shared" si="6"/>
        <v>304</v>
      </c>
      <c r="G26" s="15">
        <f>'[1]18'!H28</f>
        <v>154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'[1]18'!B29</f>
        <v>154</v>
      </c>
      <c r="C27" s="16">
        <f>'[1]18'!C29</f>
        <v>0</v>
      </c>
      <c r="D27" s="16">
        <f>'[1]18'!D29</f>
        <v>150</v>
      </c>
      <c r="E27" s="16">
        <f>'[1]18'!E29</f>
        <v>0</v>
      </c>
      <c r="F27" s="15">
        <f t="shared" si="6"/>
        <v>304</v>
      </c>
      <c r="G27" s="15">
        <f>'[1]18'!H29</f>
        <v>154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'[1]18'!B30</f>
        <v>154</v>
      </c>
      <c r="C28" s="16">
        <f>'[1]18'!C30</f>
        <v>0</v>
      </c>
      <c r="D28" s="16">
        <f>'[1]18'!D30</f>
        <v>150</v>
      </c>
      <c r="E28" s="16">
        <f>'[1]18'!E30</f>
        <v>0</v>
      </c>
      <c r="F28" s="15">
        <f t="shared" si="6"/>
        <v>304</v>
      </c>
      <c r="G28" s="15">
        <f>'[1]18'!H30</f>
        <v>154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'[1]18'!B31</f>
        <v>154</v>
      </c>
      <c r="C29" s="16">
        <f>'[1]18'!C31</f>
        <v>0</v>
      </c>
      <c r="D29" s="16">
        <f>'[1]18'!D31</f>
        <v>150</v>
      </c>
      <c r="E29" s="16">
        <f>'[1]18'!E31</f>
        <v>0</v>
      </c>
      <c r="F29" s="15">
        <f t="shared" si="6"/>
        <v>304</v>
      </c>
      <c r="G29" s="15">
        <f>'[1]18'!H31</f>
        <v>154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'[1]18'!B32</f>
        <v>158</v>
      </c>
      <c r="C30" s="16">
        <f>'[1]18'!C32</f>
        <v>0</v>
      </c>
      <c r="D30" s="16">
        <f>'[1]18'!D32</f>
        <v>150</v>
      </c>
      <c r="E30" s="16">
        <f>'[1]18'!E32</f>
        <v>0</v>
      </c>
      <c r="F30" s="15">
        <f t="shared" si="6"/>
        <v>308</v>
      </c>
      <c r="G30" s="15">
        <f>'[1]18'!H32</f>
        <v>158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'[1]18'!B33</f>
        <v>158</v>
      </c>
      <c r="C31" s="16">
        <f>'[1]18'!C33</f>
        <v>0</v>
      </c>
      <c r="D31" s="16">
        <f>'[1]18'!D33</f>
        <v>150</v>
      </c>
      <c r="E31" s="16">
        <f>'[1]18'!E33</f>
        <v>0</v>
      </c>
      <c r="F31" s="15">
        <f t="shared" si="6"/>
        <v>308</v>
      </c>
      <c r="G31" s="15">
        <f>'[1]18'!H33</f>
        <v>158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'[1]18'!B34</f>
        <v>158</v>
      </c>
      <c r="C32" s="16">
        <f>'[1]18'!C34</f>
        <v>0</v>
      </c>
      <c r="D32" s="16">
        <f>'[1]18'!D34</f>
        <v>150</v>
      </c>
      <c r="E32" s="16">
        <f>'[1]18'!E34</f>
        <v>0</v>
      </c>
      <c r="F32" s="15">
        <f t="shared" si="6"/>
        <v>308</v>
      </c>
      <c r="G32" s="15">
        <f>'[1]18'!H34</f>
        <v>158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'[1]18'!B35</f>
        <v>158</v>
      </c>
      <c r="C33" s="16">
        <f>'[1]18'!C35</f>
        <v>0</v>
      </c>
      <c r="D33" s="16">
        <f>'[1]18'!D35</f>
        <v>150</v>
      </c>
      <c r="E33" s="16">
        <f>'[1]18'!E35</f>
        <v>0</v>
      </c>
      <c r="F33" s="15">
        <f t="shared" si="6"/>
        <v>308</v>
      </c>
      <c r="G33" s="15">
        <f>'[1]18'!H35</f>
        <v>158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'[1]18'!B36</f>
        <v>158</v>
      </c>
      <c r="C34" s="16">
        <f>'[1]18'!C36</f>
        <v>0</v>
      </c>
      <c r="D34" s="16">
        <f>'[1]18'!D36</f>
        <v>150</v>
      </c>
      <c r="E34" s="16">
        <f>'[1]18'!E36</f>
        <v>0</v>
      </c>
      <c r="F34" s="15">
        <f t="shared" si="6"/>
        <v>308</v>
      </c>
      <c r="G34" s="15">
        <f>'[1]18'!H36</f>
        <v>158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'[1]18'!B37</f>
        <v>158</v>
      </c>
      <c r="C35" s="16">
        <f>'[1]18'!C37</f>
        <v>0</v>
      </c>
      <c r="D35" s="16">
        <f>'[1]18'!D37</f>
        <v>150</v>
      </c>
      <c r="E35" s="16">
        <f>'[1]18'!E37</f>
        <v>0</v>
      </c>
      <c r="F35" s="15">
        <f t="shared" si="6"/>
        <v>308</v>
      </c>
      <c r="G35" s="15">
        <f>'[1]18'!H37</f>
        <v>158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'[1]18'!B38</f>
        <v>158</v>
      </c>
      <c r="C36" s="16">
        <f>'[1]18'!C38</f>
        <v>0</v>
      </c>
      <c r="D36" s="16">
        <f>'[1]18'!D38</f>
        <v>150</v>
      </c>
      <c r="E36" s="16">
        <f>'[1]18'!E38</f>
        <v>0</v>
      </c>
      <c r="F36" s="15">
        <f t="shared" si="6"/>
        <v>308</v>
      </c>
      <c r="G36" s="15">
        <f>'[1]18'!H38</f>
        <v>158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158</v>
      </c>
      <c r="L36" s="18">
        <f>frq!C36</f>
        <v>1</v>
      </c>
      <c r="M36" s="16">
        <f t="shared" si="7"/>
        <v>158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'[1]18'!B39</f>
        <v>158</v>
      </c>
      <c r="C37" s="16">
        <f>'[1]18'!C39</f>
        <v>0</v>
      </c>
      <c r="D37" s="16">
        <f>'[1]18'!D39</f>
        <v>150</v>
      </c>
      <c r="E37" s="16">
        <f>'[1]18'!E39</f>
        <v>0</v>
      </c>
      <c r="F37" s="15">
        <f t="shared" si="6"/>
        <v>308</v>
      </c>
      <c r="G37" s="15">
        <f>'[1]18'!H39</f>
        <v>158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158</v>
      </c>
      <c r="L37" s="18">
        <f>frq!C37</f>
        <v>1</v>
      </c>
      <c r="M37" s="16">
        <f t="shared" si="7"/>
        <v>158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'[1]18'!B40</f>
        <v>158</v>
      </c>
      <c r="C38" s="16">
        <f>'[1]18'!C40</f>
        <v>0</v>
      </c>
      <c r="D38" s="16">
        <f>'[1]18'!D40</f>
        <v>150</v>
      </c>
      <c r="E38" s="16">
        <f>'[1]18'!E40</f>
        <v>0</v>
      </c>
      <c r="F38" s="15">
        <f t="shared" si="6"/>
        <v>308</v>
      </c>
      <c r="G38" s="15">
        <f>'[1]18'!H40</f>
        <v>158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158</v>
      </c>
      <c r="L38" s="18">
        <f>frq!C38</f>
        <v>1</v>
      </c>
      <c r="M38" s="16">
        <f t="shared" si="7"/>
        <v>158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'[1]18'!B41</f>
        <v>155</v>
      </c>
      <c r="C39" s="16">
        <f>'[1]18'!C41</f>
        <v>0</v>
      </c>
      <c r="D39" s="16">
        <f>'[1]18'!D41</f>
        <v>150</v>
      </c>
      <c r="E39" s="16">
        <f>'[1]18'!E41</f>
        <v>0</v>
      </c>
      <c r="F39" s="15">
        <f t="shared" si="6"/>
        <v>305</v>
      </c>
      <c r="G39" s="15">
        <f>'[1]18'!H41</f>
        <v>155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'[1]18'!B42</f>
        <v>155</v>
      </c>
      <c r="C40" s="16">
        <f>'[1]18'!C42</f>
        <v>0</v>
      </c>
      <c r="D40" s="16">
        <f>'[1]18'!D42</f>
        <v>150</v>
      </c>
      <c r="E40" s="16">
        <f>'[1]18'!E42</f>
        <v>0</v>
      </c>
      <c r="F40" s="15">
        <f t="shared" si="6"/>
        <v>305</v>
      </c>
      <c r="G40" s="15">
        <f>'[1]18'!H42</f>
        <v>155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'[1]18'!B43</f>
        <v>155</v>
      </c>
      <c r="C41" s="16">
        <f>'[1]18'!C43</f>
        <v>0</v>
      </c>
      <c r="D41" s="16">
        <f>'[1]18'!D43</f>
        <v>150</v>
      </c>
      <c r="E41" s="16">
        <f>'[1]18'!E43</f>
        <v>0</v>
      </c>
      <c r="F41" s="15">
        <f t="shared" si="6"/>
        <v>305</v>
      </c>
      <c r="G41" s="15">
        <f>'[1]18'!H43</f>
        <v>155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'[1]18'!B44</f>
        <v>155</v>
      </c>
      <c r="C42" s="16">
        <f>'[1]18'!C44</f>
        <v>0</v>
      </c>
      <c r="D42" s="16">
        <f>'[1]18'!D44</f>
        <v>150</v>
      </c>
      <c r="E42" s="16">
        <f>'[1]18'!E44</f>
        <v>0</v>
      </c>
      <c r="F42" s="15">
        <f t="shared" si="6"/>
        <v>305</v>
      </c>
      <c r="G42" s="15">
        <f>'[1]18'!H44</f>
        <v>155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'[1]18'!B45</f>
        <v>155</v>
      </c>
      <c r="C43" s="16">
        <f>'[1]18'!C45</f>
        <v>0</v>
      </c>
      <c r="D43" s="16">
        <f>'[1]18'!D45</f>
        <v>150</v>
      </c>
      <c r="E43" s="16">
        <f>'[1]18'!E45</f>
        <v>0</v>
      </c>
      <c r="F43" s="15">
        <f t="shared" si="6"/>
        <v>305</v>
      </c>
      <c r="G43" s="15">
        <f>'[1]18'!H45</f>
        <v>155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'[1]18'!B46</f>
        <v>155</v>
      </c>
      <c r="C44" s="16">
        <f>'[1]18'!C46</f>
        <v>0</v>
      </c>
      <c r="D44" s="16">
        <f>'[1]18'!D46</f>
        <v>150</v>
      </c>
      <c r="E44" s="16">
        <f>'[1]18'!E46</f>
        <v>0</v>
      </c>
      <c r="F44" s="15">
        <f t="shared" si="6"/>
        <v>305</v>
      </c>
      <c r="G44" s="15">
        <f>'[1]18'!H46</f>
        <v>155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'[1]18'!B47</f>
        <v>155</v>
      </c>
      <c r="C45" s="16">
        <f>'[1]18'!C47</f>
        <v>0</v>
      </c>
      <c r="D45" s="16">
        <f>'[1]18'!D47</f>
        <v>150</v>
      </c>
      <c r="E45" s="16">
        <f>'[1]18'!E47</f>
        <v>0</v>
      </c>
      <c r="F45" s="15">
        <f t="shared" si="6"/>
        <v>305</v>
      </c>
      <c r="G45" s="15">
        <f>'[1]18'!H47</f>
        <v>155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'[1]18'!B48</f>
        <v>155</v>
      </c>
      <c r="C46" s="16">
        <f>'[1]18'!C48</f>
        <v>0</v>
      </c>
      <c r="D46" s="16">
        <f>'[1]18'!D48</f>
        <v>150</v>
      </c>
      <c r="E46" s="16">
        <f>'[1]18'!E48</f>
        <v>0</v>
      </c>
      <c r="F46" s="15">
        <f t="shared" si="6"/>
        <v>305</v>
      </c>
      <c r="G46" s="15">
        <f>'[1]18'!H48</f>
        <v>155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'[1]18'!B49</f>
        <v>152</v>
      </c>
      <c r="C47" s="16">
        <f>'[1]18'!C49</f>
        <v>0</v>
      </c>
      <c r="D47" s="16">
        <f>'[1]18'!D49</f>
        <v>150</v>
      </c>
      <c r="E47" s="16">
        <f>'[1]18'!E49</f>
        <v>0</v>
      </c>
      <c r="F47" s="15">
        <f t="shared" si="6"/>
        <v>302</v>
      </c>
      <c r="G47" s="15">
        <f>'[1]18'!H49</f>
        <v>152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'[1]18'!B50</f>
        <v>152</v>
      </c>
      <c r="C48" s="16">
        <f>'[1]18'!C50</f>
        <v>0</v>
      </c>
      <c r="D48" s="16">
        <f>'[1]18'!D50</f>
        <v>150</v>
      </c>
      <c r="E48" s="16">
        <f>'[1]18'!E50</f>
        <v>0</v>
      </c>
      <c r="F48" s="15">
        <f t="shared" si="6"/>
        <v>302</v>
      </c>
      <c r="G48" s="15">
        <f>'[1]18'!H50</f>
        <v>152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'[1]18'!B51</f>
        <v>152</v>
      </c>
      <c r="C49" s="16">
        <f>'[1]18'!C51</f>
        <v>0</v>
      </c>
      <c r="D49" s="16">
        <f>'[1]18'!D51</f>
        <v>150</v>
      </c>
      <c r="E49" s="16">
        <f>'[1]18'!E51</f>
        <v>0</v>
      </c>
      <c r="F49" s="15">
        <f t="shared" si="6"/>
        <v>302</v>
      </c>
      <c r="G49" s="15">
        <f>'[1]18'!H51</f>
        <v>152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'[1]18'!B52</f>
        <v>152</v>
      </c>
      <c r="C50" s="16">
        <f>'[1]18'!C52</f>
        <v>0</v>
      </c>
      <c r="D50" s="16">
        <f>'[1]18'!D52</f>
        <v>150</v>
      </c>
      <c r="E50" s="16">
        <f>'[1]18'!E52</f>
        <v>0</v>
      </c>
      <c r="F50" s="15">
        <f t="shared" si="6"/>
        <v>302</v>
      </c>
      <c r="G50" s="15">
        <f>'[1]18'!H52</f>
        <v>152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'[1]18'!B53</f>
        <v>152</v>
      </c>
      <c r="C51" s="16">
        <f>'[1]18'!C53</f>
        <v>0</v>
      </c>
      <c r="D51" s="16">
        <f>'[1]18'!D53</f>
        <v>150</v>
      </c>
      <c r="E51" s="16">
        <f>'[1]18'!E53</f>
        <v>0</v>
      </c>
      <c r="F51" s="15">
        <f t="shared" si="6"/>
        <v>302</v>
      </c>
      <c r="G51" s="15">
        <f>'[1]18'!H53</f>
        <v>152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'[1]18'!B54</f>
        <v>152</v>
      </c>
      <c r="C52" s="16">
        <f>'[1]18'!C54</f>
        <v>0</v>
      </c>
      <c r="D52" s="16">
        <f>'[1]18'!D54</f>
        <v>150</v>
      </c>
      <c r="E52" s="16">
        <f>'[1]18'!E54</f>
        <v>0</v>
      </c>
      <c r="F52" s="15">
        <f t="shared" si="6"/>
        <v>302</v>
      </c>
      <c r="G52" s="15">
        <f>'[1]18'!H54</f>
        <v>152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'[1]18'!B55</f>
        <v>152</v>
      </c>
      <c r="C53" s="16">
        <f>'[1]18'!C55</f>
        <v>0</v>
      </c>
      <c r="D53" s="16">
        <f>'[1]18'!D55</f>
        <v>150</v>
      </c>
      <c r="E53" s="16">
        <f>'[1]18'!E55</f>
        <v>0</v>
      </c>
      <c r="F53" s="15">
        <f t="shared" si="6"/>
        <v>302</v>
      </c>
      <c r="G53" s="15">
        <f>'[1]18'!H55</f>
        <v>152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'[1]18'!B56</f>
        <v>152</v>
      </c>
      <c r="C54" s="16">
        <f>'[1]18'!C56</f>
        <v>0</v>
      </c>
      <c r="D54" s="16">
        <f>'[1]18'!D56</f>
        <v>150</v>
      </c>
      <c r="E54" s="16">
        <f>'[1]18'!E56</f>
        <v>0</v>
      </c>
      <c r="F54" s="15">
        <f t="shared" si="6"/>
        <v>302</v>
      </c>
      <c r="G54" s="15">
        <f>'[1]18'!H56</f>
        <v>152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'[1]18'!B57</f>
        <v>151</v>
      </c>
      <c r="C55" s="16">
        <f>'[1]18'!C57</f>
        <v>0</v>
      </c>
      <c r="D55" s="16">
        <f>'[1]18'!D57</f>
        <v>150</v>
      </c>
      <c r="E55" s="16">
        <f>'[1]18'!E57</f>
        <v>0</v>
      </c>
      <c r="F55" s="15">
        <f t="shared" si="6"/>
        <v>301</v>
      </c>
      <c r="G55" s="15">
        <f>'[1]18'!H57</f>
        <v>151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151</v>
      </c>
      <c r="L55" s="18">
        <f>frq!C55</f>
        <v>1</v>
      </c>
      <c r="M55" s="16">
        <f t="shared" si="7"/>
        <v>151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'[1]18'!B58</f>
        <v>149</v>
      </c>
      <c r="C56" s="16">
        <f>'[1]18'!C58</f>
        <v>0</v>
      </c>
      <c r="D56" s="16">
        <f>'[1]18'!D58</f>
        <v>150</v>
      </c>
      <c r="E56" s="16">
        <f>'[1]18'!E58</f>
        <v>0</v>
      </c>
      <c r="F56" s="15">
        <f t="shared" si="6"/>
        <v>299</v>
      </c>
      <c r="G56" s="15">
        <f>'[1]18'!H58</f>
        <v>149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149</v>
      </c>
      <c r="L56" s="18">
        <f>frq!C56</f>
        <v>1</v>
      </c>
      <c r="M56" s="16">
        <f t="shared" si="7"/>
        <v>149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149</v>
      </c>
    </row>
    <row r="57" spans="1:17">
      <c r="A57" s="8" t="s">
        <v>99</v>
      </c>
      <c r="B57" s="15">
        <f>'[1]18'!B59</f>
        <v>149</v>
      </c>
      <c r="C57" s="16">
        <f>'[1]18'!C59</f>
        <v>0</v>
      </c>
      <c r="D57" s="16">
        <f>'[1]18'!D59</f>
        <v>150</v>
      </c>
      <c r="E57" s="16">
        <f>'[1]18'!E59</f>
        <v>0</v>
      </c>
      <c r="F57" s="15">
        <f t="shared" si="6"/>
        <v>299</v>
      </c>
      <c r="G57" s="15">
        <f>'[1]18'!H59</f>
        <v>149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149</v>
      </c>
      <c r="L57" s="18">
        <f>frq!C57</f>
        <v>1</v>
      </c>
      <c r="M57" s="16">
        <f t="shared" si="7"/>
        <v>149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149</v>
      </c>
    </row>
    <row r="58" spans="1:17">
      <c r="A58" s="8" t="s">
        <v>100</v>
      </c>
      <c r="B58" s="15">
        <f>'[1]18'!B60</f>
        <v>149</v>
      </c>
      <c r="C58" s="16">
        <f>'[1]18'!C60</f>
        <v>0</v>
      </c>
      <c r="D58" s="16">
        <f>'[1]18'!D60</f>
        <v>150</v>
      </c>
      <c r="E58" s="16">
        <f>'[1]18'!E60</f>
        <v>0</v>
      </c>
      <c r="F58" s="15">
        <f t="shared" si="6"/>
        <v>299</v>
      </c>
      <c r="G58" s="15">
        <f>'[1]18'!H60</f>
        <v>149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149</v>
      </c>
      <c r="L58" s="18">
        <f>frq!C58</f>
        <v>1</v>
      </c>
      <c r="M58" s="16">
        <f t="shared" si="7"/>
        <v>149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149</v>
      </c>
    </row>
    <row r="59" spans="1:17">
      <c r="A59" s="8" t="s">
        <v>101</v>
      </c>
      <c r="B59" s="15">
        <f>'[1]18'!B61</f>
        <v>149</v>
      </c>
      <c r="C59" s="16">
        <f>'[1]18'!C61</f>
        <v>0</v>
      </c>
      <c r="D59" s="16">
        <f>'[1]18'!D61</f>
        <v>150</v>
      </c>
      <c r="E59" s="16">
        <f>'[1]18'!E61</f>
        <v>0</v>
      </c>
      <c r="F59" s="15">
        <f t="shared" si="6"/>
        <v>299</v>
      </c>
      <c r="G59" s="15">
        <f>'[1]18'!H61</f>
        <v>149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'[1]18'!B62</f>
        <v>149</v>
      </c>
      <c r="C60" s="16">
        <f>'[1]18'!C62</f>
        <v>0</v>
      </c>
      <c r="D60" s="16">
        <f>'[1]18'!D62</f>
        <v>150</v>
      </c>
      <c r="E60" s="16">
        <f>'[1]18'!E62</f>
        <v>0</v>
      </c>
      <c r="F60" s="15">
        <f t="shared" si="6"/>
        <v>299</v>
      </c>
      <c r="G60" s="15">
        <f>'[1]18'!H62</f>
        <v>149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'[1]18'!B63</f>
        <v>149</v>
      </c>
      <c r="C61" s="16">
        <f>'[1]18'!C63</f>
        <v>0</v>
      </c>
      <c r="D61" s="16">
        <f>'[1]18'!D63</f>
        <v>150</v>
      </c>
      <c r="E61" s="16">
        <f>'[1]18'!E63</f>
        <v>0</v>
      </c>
      <c r="F61" s="15">
        <f t="shared" si="6"/>
        <v>299</v>
      </c>
      <c r="G61" s="15">
        <f>'[1]18'!H63</f>
        <v>149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'[1]18'!B64</f>
        <v>149</v>
      </c>
      <c r="C62" s="16">
        <f>'[1]18'!C64</f>
        <v>0</v>
      </c>
      <c r="D62" s="16">
        <f>'[1]18'!D64</f>
        <v>150</v>
      </c>
      <c r="E62" s="16">
        <f>'[1]18'!E64</f>
        <v>0</v>
      </c>
      <c r="F62" s="15">
        <f t="shared" si="6"/>
        <v>299</v>
      </c>
      <c r="G62" s="15">
        <f>'[1]18'!H64</f>
        <v>149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'[1]18'!B65</f>
        <v>149</v>
      </c>
      <c r="C63" s="16">
        <f>'[1]18'!C65</f>
        <v>0</v>
      </c>
      <c r="D63" s="16">
        <f>'[1]18'!D65</f>
        <v>150</v>
      </c>
      <c r="E63" s="16">
        <f>'[1]18'!E65</f>
        <v>0</v>
      </c>
      <c r="F63" s="15">
        <f t="shared" si="6"/>
        <v>299</v>
      </c>
      <c r="G63" s="15">
        <f>'[1]18'!H65</f>
        <v>146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'[1]18'!B66</f>
        <v>146</v>
      </c>
      <c r="C64" s="16">
        <f>'[1]18'!C66</f>
        <v>0</v>
      </c>
      <c r="D64" s="16">
        <f>'[1]18'!D66</f>
        <v>150</v>
      </c>
      <c r="E64" s="16">
        <f>'[1]18'!E66</f>
        <v>0</v>
      </c>
      <c r="F64" s="15">
        <f t="shared" si="6"/>
        <v>296</v>
      </c>
      <c r="G64" s="15">
        <f>'[1]18'!H66</f>
        <v>146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'[1]18'!B67</f>
        <v>146</v>
      </c>
      <c r="C65" s="16">
        <f>'[1]18'!C67</f>
        <v>0</v>
      </c>
      <c r="D65" s="16">
        <f>'[1]18'!D67</f>
        <v>150</v>
      </c>
      <c r="E65" s="16">
        <f>'[1]18'!E67</f>
        <v>0</v>
      </c>
      <c r="F65" s="15">
        <f t="shared" si="6"/>
        <v>296</v>
      </c>
      <c r="G65" s="15">
        <f>'[1]18'!H67</f>
        <v>146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'[1]18'!B68</f>
        <v>146</v>
      </c>
      <c r="C66" s="16">
        <f>'[1]18'!C68</f>
        <v>0</v>
      </c>
      <c r="D66" s="16">
        <f>'[1]18'!D68</f>
        <v>150</v>
      </c>
      <c r="E66" s="16">
        <f>'[1]18'!E68</f>
        <v>0</v>
      </c>
      <c r="F66" s="15">
        <f t="shared" si="6"/>
        <v>296</v>
      </c>
      <c r="G66" s="15">
        <f>'[1]18'!H68</f>
        <v>146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'[1]18'!B69</f>
        <v>146</v>
      </c>
      <c r="C67" s="16">
        <f>'[1]18'!C69</f>
        <v>0</v>
      </c>
      <c r="D67" s="16">
        <f>'[1]18'!D69</f>
        <v>150</v>
      </c>
      <c r="E67" s="16">
        <f>'[1]18'!E69</f>
        <v>0</v>
      </c>
      <c r="F67" s="15">
        <f t="shared" si="6"/>
        <v>296</v>
      </c>
      <c r="G67" s="15">
        <f>'[1]18'!H69</f>
        <v>146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'[1]18'!B70</f>
        <v>146</v>
      </c>
      <c r="C68" s="16">
        <f>'[1]18'!C70</f>
        <v>0</v>
      </c>
      <c r="D68" s="16">
        <f>'[1]18'!D70</f>
        <v>150</v>
      </c>
      <c r="E68" s="16">
        <f>'[1]18'!E70</f>
        <v>0</v>
      </c>
      <c r="F68" s="15">
        <f t="shared" si="6"/>
        <v>296</v>
      </c>
      <c r="G68" s="15">
        <f>'[1]18'!H70</f>
        <v>146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'[1]18'!B71</f>
        <v>146</v>
      </c>
      <c r="C69" s="16">
        <f>'[1]18'!C71</f>
        <v>0</v>
      </c>
      <c r="D69" s="16">
        <f>'[1]18'!D71</f>
        <v>150</v>
      </c>
      <c r="E69" s="16">
        <f>'[1]18'!E71</f>
        <v>0</v>
      </c>
      <c r="F69" s="15">
        <f t="shared" ref="F69:F98" si="17">SUM(B69:E69)</f>
        <v>296</v>
      </c>
      <c r="G69" s="15">
        <f>'[1]18'!H71</f>
        <v>146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'[1]18'!B72</f>
        <v>146</v>
      </c>
      <c r="C70" s="16">
        <f>'[1]18'!C72</f>
        <v>0</v>
      </c>
      <c r="D70" s="16">
        <f>'[1]18'!D72</f>
        <v>150</v>
      </c>
      <c r="E70" s="16">
        <f>'[1]18'!E72</f>
        <v>0</v>
      </c>
      <c r="F70" s="15">
        <f t="shared" si="17"/>
        <v>296</v>
      </c>
      <c r="G70" s="15">
        <f>'[1]18'!H72</f>
        <v>146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'[1]18'!B73</f>
        <v>146</v>
      </c>
      <c r="C71" s="16">
        <f>'[1]18'!C73</f>
        <v>0</v>
      </c>
      <c r="D71" s="16">
        <f>'[1]18'!D73</f>
        <v>150</v>
      </c>
      <c r="E71" s="16">
        <f>'[1]18'!E73</f>
        <v>0</v>
      </c>
      <c r="F71" s="15">
        <f t="shared" si="17"/>
        <v>296</v>
      </c>
      <c r="G71" s="15">
        <f>'[1]18'!H73</f>
        <v>146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'[1]18'!B74</f>
        <v>146</v>
      </c>
      <c r="C72" s="16">
        <f>'[1]18'!C74</f>
        <v>0</v>
      </c>
      <c r="D72" s="16">
        <f>'[1]18'!D74</f>
        <v>150</v>
      </c>
      <c r="E72" s="16">
        <f>'[1]18'!E74</f>
        <v>0</v>
      </c>
      <c r="F72" s="15">
        <f t="shared" si="17"/>
        <v>296</v>
      </c>
      <c r="G72" s="15">
        <f>'[1]18'!H74</f>
        <v>146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'[1]18'!B75</f>
        <v>146</v>
      </c>
      <c r="C73" s="16">
        <f>'[1]18'!C75</f>
        <v>0</v>
      </c>
      <c r="D73" s="16">
        <f>'[1]18'!D75</f>
        <v>150</v>
      </c>
      <c r="E73" s="16">
        <f>'[1]18'!E75</f>
        <v>0</v>
      </c>
      <c r="F73" s="15">
        <f t="shared" si="17"/>
        <v>296</v>
      </c>
      <c r="G73" s="15">
        <f>'[1]18'!H75</f>
        <v>146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'[1]18'!B76</f>
        <v>146</v>
      </c>
      <c r="C74" s="16">
        <f>'[1]18'!C76</f>
        <v>0</v>
      </c>
      <c r="D74" s="16">
        <f>'[1]18'!D76</f>
        <v>150</v>
      </c>
      <c r="E74" s="16">
        <f>'[1]18'!E76</f>
        <v>0</v>
      </c>
      <c r="F74" s="15">
        <f t="shared" si="17"/>
        <v>296</v>
      </c>
      <c r="G74" s="15">
        <f>'[1]18'!H76</f>
        <v>146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'[1]18'!B77</f>
        <v>146</v>
      </c>
      <c r="C75" s="16">
        <f>'[1]18'!C77</f>
        <v>0</v>
      </c>
      <c r="D75" s="16">
        <f>'[1]18'!D77</f>
        <v>150</v>
      </c>
      <c r="E75" s="16">
        <f>'[1]18'!E77</f>
        <v>0</v>
      </c>
      <c r="F75" s="15">
        <f t="shared" si="17"/>
        <v>296</v>
      </c>
      <c r="G75" s="15">
        <f>'[1]18'!H77</f>
        <v>146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'[1]18'!B78</f>
        <v>146</v>
      </c>
      <c r="C76" s="16">
        <f>'[1]18'!C78</f>
        <v>0</v>
      </c>
      <c r="D76" s="16">
        <f>'[1]18'!D78</f>
        <v>150</v>
      </c>
      <c r="E76" s="16">
        <f>'[1]18'!E78</f>
        <v>0</v>
      </c>
      <c r="F76" s="15">
        <f t="shared" si="17"/>
        <v>296</v>
      </c>
      <c r="G76" s="15">
        <f>'[1]18'!H78</f>
        <v>146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'[1]18'!B79</f>
        <v>146</v>
      </c>
      <c r="C77" s="16">
        <f>'[1]18'!C79</f>
        <v>0</v>
      </c>
      <c r="D77" s="16">
        <f>'[1]18'!D79</f>
        <v>150</v>
      </c>
      <c r="E77" s="16">
        <f>'[1]18'!E79</f>
        <v>0</v>
      </c>
      <c r="F77" s="15">
        <f t="shared" si="17"/>
        <v>296</v>
      </c>
      <c r="G77" s="15">
        <f>'[1]18'!H79</f>
        <v>146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'[1]18'!B80</f>
        <v>146</v>
      </c>
      <c r="C78" s="16">
        <f>'[1]18'!C80</f>
        <v>0</v>
      </c>
      <c r="D78" s="16">
        <f>'[1]18'!D80</f>
        <v>150</v>
      </c>
      <c r="E78" s="16">
        <f>'[1]18'!E80</f>
        <v>0</v>
      </c>
      <c r="F78" s="15">
        <f t="shared" si="17"/>
        <v>296</v>
      </c>
      <c r="G78" s="15">
        <f>'[1]18'!H80</f>
        <v>146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'[1]18'!B81</f>
        <v>146</v>
      </c>
      <c r="C79" s="16">
        <f>'[1]18'!C81</f>
        <v>0</v>
      </c>
      <c r="D79" s="16">
        <f>'[1]18'!D81</f>
        <v>150</v>
      </c>
      <c r="E79" s="16">
        <f>'[1]18'!E81</f>
        <v>0</v>
      </c>
      <c r="F79" s="15">
        <f t="shared" si="17"/>
        <v>296</v>
      </c>
      <c r="G79" s="15">
        <f>'[1]18'!H81</f>
        <v>146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'[1]18'!B82</f>
        <v>146</v>
      </c>
      <c r="C80" s="16">
        <f>'[1]18'!C82</f>
        <v>0</v>
      </c>
      <c r="D80" s="16">
        <f>'[1]18'!D82</f>
        <v>150</v>
      </c>
      <c r="E80" s="16">
        <f>'[1]18'!E82</f>
        <v>0</v>
      </c>
      <c r="F80" s="15">
        <f t="shared" si="17"/>
        <v>296</v>
      </c>
      <c r="G80" s="15">
        <f>'[1]18'!H82</f>
        <v>146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'[1]18'!B83</f>
        <v>146</v>
      </c>
      <c r="C81" s="16">
        <f>'[1]18'!C83</f>
        <v>0</v>
      </c>
      <c r="D81" s="16">
        <f>'[1]18'!D83</f>
        <v>150</v>
      </c>
      <c r="E81" s="16">
        <f>'[1]18'!E83</f>
        <v>0</v>
      </c>
      <c r="F81" s="15">
        <f t="shared" si="17"/>
        <v>296</v>
      </c>
      <c r="G81" s="15">
        <f>'[1]18'!H83</f>
        <v>146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'[1]18'!B84</f>
        <v>146</v>
      </c>
      <c r="C82" s="16">
        <f>'[1]18'!C84</f>
        <v>0</v>
      </c>
      <c r="D82" s="16">
        <f>'[1]18'!D84</f>
        <v>150</v>
      </c>
      <c r="E82" s="16">
        <f>'[1]18'!E84</f>
        <v>0</v>
      </c>
      <c r="F82" s="15">
        <f t="shared" si="17"/>
        <v>296</v>
      </c>
      <c r="G82" s="15">
        <f>'[1]18'!H84</f>
        <v>146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'[1]18'!B85</f>
        <v>146</v>
      </c>
      <c r="C83" s="16">
        <f>'[1]18'!C85</f>
        <v>0</v>
      </c>
      <c r="D83" s="16">
        <f>'[1]18'!D85</f>
        <v>150</v>
      </c>
      <c r="E83" s="16">
        <f>'[1]18'!E85</f>
        <v>0</v>
      </c>
      <c r="F83" s="15">
        <f t="shared" si="17"/>
        <v>296</v>
      </c>
      <c r="G83" s="15">
        <f>'[1]18'!H85</f>
        <v>146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'[1]18'!B86</f>
        <v>146</v>
      </c>
      <c r="C84" s="16">
        <f>'[1]18'!C86</f>
        <v>0</v>
      </c>
      <c r="D84" s="16">
        <f>'[1]18'!D86</f>
        <v>150</v>
      </c>
      <c r="E84" s="16">
        <f>'[1]18'!E86</f>
        <v>0</v>
      </c>
      <c r="F84" s="15">
        <f t="shared" si="17"/>
        <v>296</v>
      </c>
      <c r="G84" s="15">
        <f>'[1]18'!H86</f>
        <v>146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'[1]18'!B87</f>
        <v>146</v>
      </c>
      <c r="C85" s="16">
        <f>'[1]18'!C87</f>
        <v>0</v>
      </c>
      <c r="D85" s="16">
        <f>'[1]18'!D87</f>
        <v>150</v>
      </c>
      <c r="E85" s="16">
        <f>'[1]18'!E87</f>
        <v>0</v>
      </c>
      <c r="F85" s="15">
        <f t="shared" si="17"/>
        <v>296</v>
      </c>
      <c r="G85" s="15">
        <f>'[1]18'!H87</f>
        <v>146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'[1]18'!B88</f>
        <v>146</v>
      </c>
      <c r="C86" s="16">
        <f>'[1]18'!C88</f>
        <v>0</v>
      </c>
      <c r="D86" s="16">
        <f>'[1]18'!D88</f>
        <v>150</v>
      </c>
      <c r="E86" s="16">
        <f>'[1]18'!E88</f>
        <v>0</v>
      </c>
      <c r="F86" s="15">
        <f t="shared" si="17"/>
        <v>296</v>
      </c>
      <c r="G86" s="15">
        <f>'[1]18'!H88</f>
        <v>146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'[1]18'!B89</f>
        <v>146</v>
      </c>
      <c r="C87" s="16">
        <f>'[1]18'!C89</f>
        <v>0</v>
      </c>
      <c r="D87" s="16">
        <f>'[1]18'!D89</f>
        <v>150</v>
      </c>
      <c r="E87" s="16">
        <f>'[1]18'!E89</f>
        <v>0</v>
      </c>
      <c r="F87" s="15">
        <f t="shared" si="17"/>
        <v>296</v>
      </c>
      <c r="G87" s="15">
        <f>'[1]18'!H89</f>
        <v>146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</row>
    <row r="88" spans="1:17">
      <c r="A88" s="8" t="s">
        <v>130</v>
      </c>
      <c r="B88" s="15">
        <f>'[1]18'!B90</f>
        <v>146</v>
      </c>
      <c r="C88" s="16">
        <f>'[1]18'!C90</f>
        <v>0</v>
      </c>
      <c r="D88" s="16">
        <f>'[1]18'!D90</f>
        <v>150</v>
      </c>
      <c r="E88" s="16">
        <f>'[1]18'!E90</f>
        <v>0</v>
      </c>
      <c r="F88" s="15">
        <f t="shared" si="17"/>
        <v>296</v>
      </c>
      <c r="G88" s="15">
        <f>'[1]18'!H90</f>
        <v>146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'[1]18'!B91</f>
        <v>146</v>
      </c>
      <c r="C89" s="16">
        <f>'[1]18'!C91</f>
        <v>0</v>
      </c>
      <c r="D89" s="16">
        <f>'[1]18'!D91</f>
        <v>150</v>
      </c>
      <c r="E89" s="16">
        <f>'[1]18'!E91</f>
        <v>0</v>
      </c>
      <c r="F89" s="15">
        <f t="shared" si="17"/>
        <v>296</v>
      </c>
      <c r="G89" s="15">
        <f>'[1]18'!H91</f>
        <v>146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'[1]18'!B92</f>
        <v>146</v>
      </c>
      <c r="C90" s="16">
        <f>'[1]18'!C92</f>
        <v>0</v>
      </c>
      <c r="D90" s="16">
        <f>'[1]18'!D92</f>
        <v>150</v>
      </c>
      <c r="E90" s="16">
        <f>'[1]18'!E92</f>
        <v>0</v>
      </c>
      <c r="F90" s="15">
        <f t="shared" si="17"/>
        <v>296</v>
      </c>
      <c r="G90" s="15">
        <f>'[1]18'!H92</f>
        <v>146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'[1]18'!B93</f>
        <v>156</v>
      </c>
      <c r="C91" s="16">
        <f>'[1]18'!C93</f>
        <v>0</v>
      </c>
      <c r="D91" s="16">
        <f>'[1]18'!D93</f>
        <v>150</v>
      </c>
      <c r="E91" s="16">
        <f>'[1]18'!E93</f>
        <v>0</v>
      </c>
      <c r="F91" s="15">
        <f t="shared" si="17"/>
        <v>306</v>
      </c>
      <c r="G91" s="15">
        <f>'[1]18'!H93</f>
        <v>156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156</v>
      </c>
      <c r="L91" s="18">
        <f>frq!C91</f>
        <v>1</v>
      </c>
      <c r="M91" s="16">
        <f t="shared" si="11"/>
        <v>156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'[1]18'!B94</f>
        <v>156</v>
      </c>
      <c r="C92" s="16">
        <f>'[1]18'!C94</f>
        <v>0</v>
      </c>
      <c r="D92" s="16">
        <f>'[1]18'!D94</f>
        <v>150</v>
      </c>
      <c r="E92" s="16">
        <f>'[1]18'!E94</f>
        <v>0</v>
      </c>
      <c r="F92" s="15">
        <f t="shared" si="17"/>
        <v>306</v>
      </c>
      <c r="G92" s="15">
        <f>'[1]18'!H94</f>
        <v>156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156</v>
      </c>
      <c r="L92" s="18">
        <f>frq!C92</f>
        <v>1</v>
      </c>
      <c r="M92" s="16">
        <f t="shared" si="11"/>
        <v>156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'[1]18'!B95</f>
        <v>156</v>
      </c>
      <c r="C93" s="16">
        <f>'[1]18'!C95</f>
        <v>0</v>
      </c>
      <c r="D93" s="16">
        <f>'[1]18'!D95</f>
        <v>150</v>
      </c>
      <c r="E93" s="16">
        <f>'[1]18'!E95</f>
        <v>0</v>
      </c>
      <c r="F93" s="15">
        <f t="shared" si="17"/>
        <v>306</v>
      </c>
      <c r="G93" s="15">
        <f>'[1]18'!H95</f>
        <v>156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156</v>
      </c>
      <c r="L93" s="18">
        <f>frq!C93</f>
        <v>1</v>
      </c>
      <c r="M93" s="16">
        <f t="shared" si="11"/>
        <v>156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'[1]18'!B96</f>
        <v>156</v>
      </c>
      <c r="C94" s="16">
        <f>'[1]18'!C96</f>
        <v>0</v>
      </c>
      <c r="D94" s="16">
        <f>'[1]18'!D96</f>
        <v>150</v>
      </c>
      <c r="E94" s="16">
        <f>'[1]18'!E96</f>
        <v>0</v>
      </c>
      <c r="F94" s="15">
        <f t="shared" si="17"/>
        <v>306</v>
      </c>
      <c r="G94" s="15">
        <f>'[1]18'!H96</f>
        <v>156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156</v>
      </c>
      <c r="L94" s="18">
        <f>frq!C94</f>
        <v>1</v>
      </c>
      <c r="M94" s="16">
        <f t="shared" si="11"/>
        <v>156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'[1]18'!B97</f>
        <v>156</v>
      </c>
      <c r="C95" s="16">
        <f>'[1]18'!C97</f>
        <v>0</v>
      </c>
      <c r="D95" s="16">
        <f>'[1]18'!D97</f>
        <v>150</v>
      </c>
      <c r="E95" s="16">
        <f>'[1]18'!E97</f>
        <v>0</v>
      </c>
      <c r="F95" s="15">
        <f t="shared" si="17"/>
        <v>306</v>
      </c>
      <c r="G95" s="15">
        <f>'[1]18'!H97</f>
        <v>156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'[1]18'!B98</f>
        <v>156</v>
      </c>
      <c r="C96" s="16">
        <f>'[1]18'!C98</f>
        <v>0</v>
      </c>
      <c r="D96" s="16">
        <f>'[1]18'!D98</f>
        <v>150</v>
      </c>
      <c r="E96" s="16">
        <f>'[1]18'!E98</f>
        <v>0</v>
      </c>
      <c r="F96" s="15">
        <f t="shared" si="17"/>
        <v>306</v>
      </c>
      <c r="G96" s="15">
        <f>'[1]18'!H98</f>
        <v>156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156</v>
      </c>
      <c r="L96" s="18">
        <f>frq!C96</f>
        <v>1</v>
      </c>
      <c r="M96" s="16">
        <f t="shared" si="11"/>
        <v>156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'[1]18'!B99</f>
        <v>156</v>
      </c>
      <c r="C97" s="16">
        <f>'[1]18'!C99</f>
        <v>0</v>
      </c>
      <c r="D97" s="16">
        <f>'[1]18'!D99</f>
        <v>150</v>
      </c>
      <c r="E97" s="16">
        <f>'[1]18'!E99</f>
        <v>0</v>
      </c>
      <c r="F97" s="15">
        <f t="shared" si="17"/>
        <v>306</v>
      </c>
      <c r="G97" s="15">
        <f>'[1]18'!H99</f>
        <v>156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156</v>
      </c>
      <c r="L97" s="18">
        <f>frq!C97</f>
        <v>1</v>
      </c>
      <c r="M97" s="16">
        <f t="shared" si="11"/>
        <v>156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'[1]18'!B100</f>
        <v>156</v>
      </c>
      <c r="C98" s="16">
        <f>'[1]18'!C100</f>
        <v>0</v>
      </c>
      <c r="D98" s="16">
        <f>'[1]18'!D100</f>
        <v>150</v>
      </c>
      <c r="E98" s="16">
        <f>'[1]18'!E100</f>
        <v>0</v>
      </c>
      <c r="F98" s="15">
        <f t="shared" si="17"/>
        <v>306</v>
      </c>
      <c r="G98" s="15">
        <f>'[1]18'!H100</f>
        <v>156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156</v>
      </c>
      <c r="L98" s="18">
        <f>frq!C98</f>
        <v>1</v>
      </c>
      <c r="M98" s="16">
        <f t="shared" si="11"/>
        <v>156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3.6382500000000002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7.2382499999999999</v>
      </c>
      <c r="G99" s="15">
        <f t="shared" si="18"/>
        <v>3.6375000000000002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3.6375000000000002</v>
      </c>
      <c r="L99" s="15">
        <f t="shared" si="18"/>
        <v>2.4E-2</v>
      </c>
      <c r="M99" s="15">
        <f t="shared" si="18"/>
        <v>3.6375000000000002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3.6375000000000002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'[2]18'!B5</f>
        <v>84</v>
      </c>
      <c r="C3" s="218">
        <f>'[2]18'!C5</f>
        <v>0</v>
      </c>
      <c r="D3" s="218">
        <f>'[2]18'!D5</f>
        <v>0</v>
      </c>
      <c r="E3" s="218">
        <f>'[2]18'!E5</f>
        <v>0</v>
      </c>
      <c r="F3" s="15">
        <f>SUM(B3:E3)</f>
        <v>84</v>
      </c>
      <c r="G3" s="217">
        <f>'[2]18'!H5</f>
        <v>34.64</v>
      </c>
      <c r="H3" s="218">
        <f>'[2]18'!I5</f>
        <v>0</v>
      </c>
      <c r="I3" s="218">
        <f>'[2]18'!J5</f>
        <v>0</v>
      </c>
      <c r="J3" s="218">
        <f>'[2]18'!K5</f>
        <v>0</v>
      </c>
      <c r="K3" s="15">
        <f>SUM(G3:J3)</f>
        <v>34.64</v>
      </c>
      <c r="L3" s="18">
        <f>frq!C3</f>
        <v>1</v>
      </c>
      <c r="M3" s="167">
        <f>IF($L3=1,G3,IF(AND($L3=0.985,G3&gt;0.985*B3),B3*0.985,IF(AND($L3=0.965,G3&gt;0.965*B3),0.965*B3,G3)))-R3</f>
        <v>34.24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34.24</v>
      </c>
      <c r="R3" s="18">
        <v>0.4</v>
      </c>
    </row>
    <row r="4" spans="1:18">
      <c r="A4" s="8" t="s">
        <v>46</v>
      </c>
      <c r="B4" s="217">
        <f>'[2]18'!B6</f>
        <v>84</v>
      </c>
      <c r="C4" s="218">
        <f>'[2]18'!C6</f>
        <v>0</v>
      </c>
      <c r="D4" s="218">
        <f>'[2]18'!D6</f>
        <v>0</v>
      </c>
      <c r="E4" s="218">
        <f>'[2]18'!E6</f>
        <v>0</v>
      </c>
      <c r="F4" s="15">
        <f>SUM(B4:E4)</f>
        <v>84</v>
      </c>
      <c r="G4" s="217">
        <f>'[2]18'!H6</f>
        <v>35</v>
      </c>
      <c r="H4" s="218">
        <f>'[2]18'!I6</f>
        <v>0</v>
      </c>
      <c r="I4" s="218">
        <f>'[2]18'!J6</f>
        <v>0</v>
      </c>
      <c r="J4" s="218">
        <f>'[2]18'!K6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17">
        <f>'[2]18'!B7</f>
        <v>84</v>
      </c>
      <c r="C5" s="218">
        <f>'[2]18'!C7</f>
        <v>0</v>
      </c>
      <c r="D5" s="218">
        <f>'[2]18'!D7</f>
        <v>0</v>
      </c>
      <c r="E5" s="218">
        <f>'[2]18'!E7</f>
        <v>0</v>
      </c>
      <c r="F5" s="15">
        <f t="shared" ref="F5:F68" si="6">SUM(B5:E5)</f>
        <v>84</v>
      </c>
      <c r="G5" s="217">
        <f>'[2]18'!H7</f>
        <v>35</v>
      </c>
      <c r="H5" s="218">
        <f>'[2]18'!I7</f>
        <v>0</v>
      </c>
      <c r="I5" s="218">
        <f>'[2]18'!J7</f>
        <v>0</v>
      </c>
      <c r="J5" s="218">
        <f>'[2]18'!K7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17">
        <f>'[2]18'!B8</f>
        <v>84</v>
      </c>
      <c r="C6" s="218">
        <f>'[2]18'!C8</f>
        <v>0</v>
      </c>
      <c r="D6" s="218">
        <f>'[2]18'!D8</f>
        <v>0</v>
      </c>
      <c r="E6" s="218">
        <f>'[2]18'!E8</f>
        <v>0</v>
      </c>
      <c r="F6" s="15">
        <f t="shared" si="6"/>
        <v>84</v>
      </c>
      <c r="G6" s="217">
        <f>'[2]18'!H8</f>
        <v>35</v>
      </c>
      <c r="H6" s="218">
        <f>'[2]18'!I8</f>
        <v>0</v>
      </c>
      <c r="I6" s="218">
        <f>'[2]18'!J8</f>
        <v>0</v>
      </c>
      <c r="J6" s="218">
        <f>'[2]18'!K8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17">
        <f>'[2]18'!B9</f>
        <v>84</v>
      </c>
      <c r="C7" s="218">
        <f>'[2]18'!C9</f>
        <v>0</v>
      </c>
      <c r="D7" s="218">
        <f>'[2]18'!D9</f>
        <v>0</v>
      </c>
      <c r="E7" s="218">
        <f>'[2]18'!E9</f>
        <v>0</v>
      </c>
      <c r="F7" s="15">
        <f t="shared" si="6"/>
        <v>84</v>
      </c>
      <c r="G7" s="217">
        <f>'[2]18'!H9</f>
        <v>35</v>
      </c>
      <c r="H7" s="218">
        <f>'[2]18'!I9</f>
        <v>0</v>
      </c>
      <c r="I7" s="218">
        <f>'[2]18'!J9</f>
        <v>0</v>
      </c>
      <c r="J7" s="218">
        <f>'[2]18'!K9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17">
        <f>'[2]18'!B10</f>
        <v>84</v>
      </c>
      <c r="C8" s="218">
        <f>'[2]18'!C10</f>
        <v>0</v>
      </c>
      <c r="D8" s="218">
        <f>'[2]18'!D10</f>
        <v>0</v>
      </c>
      <c r="E8" s="218">
        <f>'[2]18'!E10</f>
        <v>0</v>
      </c>
      <c r="F8" s="15">
        <f t="shared" si="6"/>
        <v>84</v>
      </c>
      <c r="G8" s="217">
        <f>'[2]18'!H10</f>
        <v>35</v>
      </c>
      <c r="H8" s="218">
        <f>'[2]18'!I10</f>
        <v>0</v>
      </c>
      <c r="I8" s="218">
        <f>'[2]18'!J10</f>
        <v>0</v>
      </c>
      <c r="J8" s="218">
        <f>'[2]18'!K10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17">
        <f>'[2]18'!B11</f>
        <v>84</v>
      </c>
      <c r="C9" s="218">
        <f>'[2]18'!C11</f>
        <v>0</v>
      </c>
      <c r="D9" s="218">
        <f>'[2]18'!D11</f>
        <v>0</v>
      </c>
      <c r="E9" s="218">
        <f>'[2]18'!E11</f>
        <v>0</v>
      </c>
      <c r="F9" s="15">
        <f t="shared" si="6"/>
        <v>84</v>
      </c>
      <c r="G9" s="217">
        <f>'[2]18'!H11</f>
        <v>35</v>
      </c>
      <c r="H9" s="218">
        <f>'[2]18'!I11</f>
        <v>0</v>
      </c>
      <c r="I9" s="218">
        <f>'[2]18'!J11</f>
        <v>0</v>
      </c>
      <c r="J9" s="218">
        <f>'[2]18'!K11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17">
        <f>'[2]18'!B12</f>
        <v>84</v>
      </c>
      <c r="C10" s="218">
        <f>'[2]18'!C12</f>
        <v>0</v>
      </c>
      <c r="D10" s="218">
        <f>'[2]18'!D12</f>
        <v>0</v>
      </c>
      <c r="E10" s="218">
        <f>'[2]18'!E12</f>
        <v>0</v>
      </c>
      <c r="F10" s="15">
        <f t="shared" si="6"/>
        <v>84</v>
      </c>
      <c r="G10" s="217">
        <f>'[2]18'!H12</f>
        <v>27.5</v>
      </c>
      <c r="H10" s="218">
        <f>'[2]18'!I12</f>
        <v>0</v>
      </c>
      <c r="I10" s="218">
        <f>'[2]18'!J12</f>
        <v>0</v>
      </c>
      <c r="J10" s="218">
        <f>'[2]18'!K12</f>
        <v>0</v>
      </c>
      <c r="K10" s="15">
        <f t="shared" si="3"/>
        <v>27.5</v>
      </c>
      <c r="L10" s="18">
        <f>frq!C10</f>
        <v>1</v>
      </c>
      <c r="M10" s="167">
        <f t="shared" si="4"/>
        <v>27.1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27.1</v>
      </c>
      <c r="R10" s="18">
        <v>0.4</v>
      </c>
    </row>
    <row r="11" spans="1:18">
      <c r="A11" s="8" t="s">
        <v>53</v>
      </c>
      <c r="B11" s="217">
        <f>'[2]18'!B13</f>
        <v>84</v>
      </c>
      <c r="C11" s="218">
        <f>'[2]18'!C13</f>
        <v>0</v>
      </c>
      <c r="D11" s="218">
        <f>'[2]18'!D13</f>
        <v>0</v>
      </c>
      <c r="E11" s="218">
        <f>'[2]18'!E13</f>
        <v>0</v>
      </c>
      <c r="F11" s="15">
        <f t="shared" si="6"/>
        <v>84</v>
      </c>
      <c r="G11" s="217">
        <f>'[2]18'!H13</f>
        <v>27.5</v>
      </c>
      <c r="H11" s="218">
        <f>'[2]18'!I13</f>
        <v>0</v>
      </c>
      <c r="I11" s="218">
        <f>'[2]18'!J13</f>
        <v>0</v>
      </c>
      <c r="J11" s="218">
        <f>'[2]18'!K13</f>
        <v>0</v>
      </c>
      <c r="K11" s="15">
        <f t="shared" si="3"/>
        <v>27.5</v>
      </c>
      <c r="L11" s="18">
        <f>frq!C11</f>
        <v>1</v>
      </c>
      <c r="M11" s="167">
        <f t="shared" si="4"/>
        <v>27.1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27.1</v>
      </c>
      <c r="R11" s="18">
        <v>0.4</v>
      </c>
    </row>
    <row r="12" spans="1:18">
      <c r="A12" s="8" t="s">
        <v>54</v>
      </c>
      <c r="B12" s="217">
        <f>'[2]18'!B14</f>
        <v>84</v>
      </c>
      <c r="C12" s="218">
        <f>'[2]18'!C14</f>
        <v>0</v>
      </c>
      <c r="D12" s="218">
        <f>'[2]18'!D14</f>
        <v>0</v>
      </c>
      <c r="E12" s="218">
        <f>'[2]18'!E14</f>
        <v>0</v>
      </c>
      <c r="F12" s="15">
        <f t="shared" si="6"/>
        <v>84</v>
      </c>
      <c r="G12" s="217">
        <f>'[2]18'!H14</f>
        <v>27.5</v>
      </c>
      <c r="H12" s="218">
        <f>'[2]18'!I14</f>
        <v>0</v>
      </c>
      <c r="I12" s="218">
        <f>'[2]18'!J14</f>
        <v>0</v>
      </c>
      <c r="J12" s="218">
        <f>'[2]18'!K14</f>
        <v>0</v>
      </c>
      <c r="K12" s="15">
        <f t="shared" si="3"/>
        <v>27.5</v>
      </c>
      <c r="L12" s="18">
        <f>frq!C12</f>
        <v>1</v>
      </c>
      <c r="M12" s="167">
        <f t="shared" si="4"/>
        <v>27.1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27.1</v>
      </c>
      <c r="R12" s="18">
        <v>0.4</v>
      </c>
    </row>
    <row r="13" spans="1:18">
      <c r="A13" s="8" t="s">
        <v>55</v>
      </c>
      <c r="B13" s="217">
        <f>'[2]18'!B15</f>
        <v>84</v>
      </c>
      <c r="C13" s="218">
        <f>'[2]18'!C15</f>
        <v>0</v>
      </c>
      <c r="D13" s="218">
        <f>'[2]18'!D15</f>
        <v>0</v>
      </c>
      <c r="E13" s="218">
        <f>'[2]18'!E15</f>
        <v>0</v>
      </c>
      <c r="F13" s="15">
        <f t="shared" si="6"/>
        <v>84</v>
      </c>
      <c r="G13" s="217">
        <f>'[2]18'!H15</f>
        <v>35</v>
      </c>
      <c r="H13" s="218">
        <f>'[2]18'!I15</f>
        <v>0</v>
      </c>
      <c r="I13" s="218">
        <f>'[2]18'!J15</f>
        <v>0</v>
      </c>
      <c r="J13" s="218">
        <f>'[2]18'!K15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17">
        <f>'[2]18'!B16</f>
        <v>84</v>
      </c>
      <c r="C14" s="218">
        <f>'[2]18'!C16</f>
        <v>0</v>
      </c>
      <c r="D14" s="218">
        <f>'[2]18'!D16</f>
        <v>0</v>
      </c>
      <c r="E14" s="218">
        <f>'[2]18'!E16</f>
        <v>0</v>
      </c>
      <c r="F14" s="15">
        <f t="shared" si="6"/>
        <v>84</v>
      </c>
      <c r="G14" s="217">
        <f>'[2]18'!H16</f>
        <v>35</v>
      </c>
      <c r="H14" s="218">
        <f>'[2]18'!I16</f>
        <v>0</v>
      </c>
      <c r="I14" s="218">
        <f>'[2]18'!J16</f>
        <v>0</v>
      </c>
      <c r="J14" s="218">
        <f>'[2]18'!K16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17">
        <f>'[2]18'!B17</f>
        <v>84</v>
      </c>
      <c r="C15" s="218">
        <f>'[2]18'!C17</f>
        <v>0</v>
      </c>
      <c r="D15" s="218">
        <f>'[2]18'!D17</f>
        <v>0</v>
      </c>
      <c r="E15" s="218">
        <f>'[2]18'!E17</f>
        <v>0</v>
      </c>
      <c r="F15" s="15">
        <f t="shared" si="6"/>
        <v>84</v>
      </c>
      <c r="G15" s="217">
        <f>'[2]18'!H17</f>
        <v>27.5</v>
      </c>
      <c r="H15" s="218">
        <f>'[2]18'!I17</f>
        <v>0</v>
      </c>
      <c r="I15" s="218">
        <f>'[2]18'!J17</f>
        <v>0</v>
      </c>
      <c r="J15" s="218">
        <f>'[2]18'!K17</f>
        <v>0</v>
      </c>
      <c r="K15" s="15">
        <f t="shared" si="3"/>
        <v>27.5</v>
      </c>
      <c r="L15" s="18">
        <f>frq!C15</f>
        <v>1</v>
      </c>
      <c r="M15" s="167">
        <f t="shared" si="4"/>
        <v>27.1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27.1</v>
      </c>
      <c r="R15" s="18">
        <v>0.4</v>
      </c>
    </row>
    <row r="16" spans="1:18">
      <c r="A16" s="8" t="s">
        <v>58</v>
      </c>
      <c r="B16" s="217">
        <f>'[2]18'!B18</f>
        <v>84</v>
      </c>
      <c r="C16" s="218">
        <f>'[2]18'!C18</f>
        <v>0</v>
      </c>
      <c r="D16" s="218">
        <f>'[2]18'!D18</f>
        <v>0</v>
      </c>
      <c r="E16" s="218">
        <f>'[2]18'!E18</f>
        <v>0</v>
      </c>
      <c r="F16" s="15">
        <f t="shared" si="6"/>
        <v>84</v>
      </c>
      <c r="G16" s="217">
        <f>'[2]18'!H18</f>
        <v>27.5</v>
      </c>
      <c r="H16" s="218">
        <f>'[2]18'!I18</f>
        <v>0</v>
      </c>
      <c r="I16" s="218">
        <f>'[2]18'!J18</f>
        <v>0</v>
      </c>
      <c r="J16" s="218">
        <f>'[2]18'!K18</f>
        <v>0</v>
      </c>
      <c r="K16" s="15">
        <f t="shared" si="3"/>
        <v>27.5</v>
      </c>
      <c r="L16" s="18">
        <f>frq!C16</f>
        <v>1</v>
      </c>
      <c r="M16" s="167">
        <f t="shared" si="4"/>
        <v>27.1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27.1</v>
      </c>
      <c r="R16" s="18">
        <v>0.4</v>
      </c>
    </row>
    <row r="17" spans="1:18">
      <c r="A17" s="8" t="s">
        <v>59</v>
      </c>
      <c r="B17" s="217">
        <f>'[2]18'!B19</f>
        <v>84</v>
      </c>
      <c r="C17" s="218">
        <f>'[2]18'!C19</f>
        <v>0</v>
      </c>
      <c r="D17" s="218">
        <f>'[2]18'!D19</f>
        <v>0</v>
      </c>
      <c r="E17" s="218">
        <f>'[2]18'!E19</f>
        <v>0</v>
      </c>
      <c r="F17" s="15">
        <f t="shared" si="6"/>
        <v>84</v>
      </c>
      <c r="G17" s="217">
        <f>'[2]18'!H19</f>
        <v>27.55</v>
      </c>
      <c r="H17" s="218">
        <f>'[2]18'!I19</f>
        <v>0</v>
      </c>
      <c r="I17" s="218">
        <f>'[2]18'!J19</f>
        <v>0</v>
      </c>
      <c r="J17" s="218">
        <f>'[2]18'!K19</f>
        <v>0</v>
      </c>
      <c r="K17" s="15">
        <f t="shared" si="3"/>
        <v>27.55</v>
      </c>
      <c r="L17" s="18">
        <f>frq!C17</f>
        <v>1</v>
      </c>
      <c r="M17" s="167">
        <f t="shared" si="4"/>
        <v>27.150000000000002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27.150000000000002</v>
      </c>
      <c r="R17" s="18">
        <v>0.4</v>
      </c>
    </row>
    <row r="18" spans="1:18">
      <c r="A18" s="8" t="s">
        <v>60</v>
      </c>
      <c r="B18" s="217">
        <f>'[2]18'!B20</f>
        <v>84</v>
      </c>
      <c r="C18" s="218">
        <f>'[2]18'!C20</f>
        <v>0</v>
      </c>
      <c r="D18" s="218">
        <f>'[2]18'!D20</f>
        <v>0</v>
      </c>
      <c r="E18" s="218">
        <f>'[2]18'!E20</f>
        <v>0</v>
      </c>
      <c r="F18" s="15">
        <f t="shared" si="6"/>
        <v>84</v>
      </c>
      <c r="G18" s="217">
        <f>'[2]18'!H20</f>
        <v>27.55</v>
      </c>
      <c r="H18" s="218">
        <f>'[2]18'!I20</f>
        <v>0</v>
      </c>
      <c r="I18" s="218">
        <f>'[2]18'!J20</f>
        <v>0</v>
      </c>
      <c r="J18" s="218">
        <f>'[2]18'!K20</f>
        <v>0</v>
      </c>
      <c r="K18" s="15">
        <f t="shared" si="3"/>
        <v>27.55</v>
      </c>
      <c r="L18" s="18">
        <f>frq!C18</f>
        <v>1</v>
      </c>
      <c r="M18" s="167">
        <f t="shared" si="4"/>
        <v>27.150000000000002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27.150000000000002</v>
      </c>
      <c r="R18" s="18">
        <v>0.4</v>
      </c>
    </row>
    <row r="19" spans="1:18">
      <c r="A19" s="8" t="s">
        <v>61</v>
      </c>
      <c r="B19" s="217">
        <f>'[2]18'!B21</f>
        <v>84</v>
      </c>
      <c r="C19" s="218">
        <f>'[2]18'!C21</f>
        <v>0</v>
      </c>
      <c r="D19" s="218">
        <f>'[2]18'!D21</f>
        <v>0</v>
      </c>
      <c r="E19" s="218">
        <f>'[2]18'!E21</f>
        <v>0</v>
      </c>
      <c r="F19" s="15">
        <f t="shared" si="6"/>
        <v>84</v>
      </c>
      <c r="G19" s="217">
        <f>'[2]18'!H21</f>
        <v>27.55</v>
      </c>
      <c r="H19" s="218">
        <f>'[2]18'!I21</f>
        <v>0</v>
      </c>
      <c r="I19" s="218">
        <f>'[2]18'!J21</f>
        <v>0</v>
      </c>
      <c r="J19" s="218">
        <f>'[2]18'!K21</f>
        <v>0</v>
      </c>
      <c r="K19" s="15">
        <f t="shared" si="3"/>
        <v>27.55</v>
      </c>
      <c r="L19" s="18">
        <f>frq!C19</f>
        <v>1</v>
      </c>
      <c r="M19" s="167">
        <f t="shared" si="4"/>
        <v>27.150000000000002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27.150000000000002</v>
      </c>
      <c r="R19" s="18">
        <v>0.4</v>
      </c>
    </row>
    <row r="20" spans="1:18">
      <c r="A20" s="8" t="s">
        <v>62</v>
      </c>
      <c r="B20" s="217">
        <f>'[2]18'!B22</f>
        <v>84</v>
      </c>
      <c r="C20" s="218">
        <f>'[2]18'!C22</f>
        <v>0</v>
      </c>
      <c r="D20" s="218">
        <f>'[2]18'!D22</f>
        <v>0</v>
      </c>
      <c r="E20" s="218">
        <f>'[2]18'!E22</f>
        <v>0</v>
      </c>
      <c r="F20" s="15">
        <f t="shared" si="6"/>
        <v>84</v>
      </c>
      <c r="G20" s="217">
        <f>'[2]18'!H22</f>
        <v>27.5</v>
      </c>
      <c r="H20" s="218">
        <f>'[2]18'!I22</f>
        <v>0</v>
      </c>
      <c r="I20" s="218">
        <f>'[2]18'!J22</f>
        <v>0</v>
      </c>
      <c r="J20" s="218">
        <f>'[2]18'!K22</f>
        <v>0</v>
      </c>
      <c r="K20" s="15">
        <f t="shared" si="3"/>
        <v>27.5</v>
      </c>
      <c r="L20" s="18">
        <f>frq!C20</f>
        <v>1</v>
      </c>
      <c r="M20" s="167">
        <f t="shared" si="4"/>
        <v>27.1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27.1</v>
      </c>
      <c r="R20" s="18">
        <v>0.4</v>
      </c>
    </row>
    <row r="21" spans="1:18">
      <c r="A21" s="8" t="s">
        <v>63</v>
      </c>
      <c r="B21" s="217">
        <f>'[2]18'!B23</f>
        <v>84</v>
      </c>
      <c r="C21" s="218">
        <f>'[2]18'!C23</f>
        <v>0</v>
      </c>
      <c r="D21" s="218">
        <f>'[2]18'!D23</f>
        <v>0</v>
      </c>
      <c r="E21" s="218">
        <f>'[2]18'!E23</f>
        <v>0</v>
      </c>
      <c r="F21" s="15">
        <f t="shared" si="6"/>
        <v>84</v>
      </c>
      <c r="G21" s="217">
        <f>'[2]18'!H23</f>
        <v>27.5</v>
      </c>
      <c r="H21" s="218">
        <f>'[2]18'!I23</f>
        <v>0</v>
      </c>
      <c r="I21" s="218">
        <f>'[2]18'!J23</f>
        <v>0</v>
      </c>
      <c r="J21" s="218">
        <f>'[2]18'!K23</f>
        <v>0</v>
      </c>
      <c r="K21" s="15">
        <f t="shared" si="3"/>
        <v>27.5</v>
      </c>
      <c r="L21" s="18">
        <f>frq!C21</f>
        <v>1</v>
      </c>
      <c r="M21" s="167">
        <f t="shared" si="4"/>
        <v>27.1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27.1</v>
      </c>
      <c r="R21" s="18">
        <v>0.4</v>
      </c>
    </row>
    <row r="22" spans="1:18">
      <c r="A22" s="8" t="s">
        <v>64</v>
      </c>
      <c r="B22" s="217">
        <f>'[2]18'!B24</f>
        <v>84</v>
      </c>
      <c r="C22" s="218">
        <f>'[2]18'!C24</f>
        <v>0</v>
      </c>
      <c r="D22" s="218">
        <f>'[2]18'!D24</f>
        <v>0</v>
      </c>
      <c r="E22" s="218">
        <f>'[2]18'!E24</f>
        <v>0</v>
      </c>
      <c r="F22" s="15">
        <f t="shared" si="6"/>
        <v>84</v>
      </c>
      <c r="G22" s="217">
        <f>'[2]18'!H24</f>
        <v>27.5</v>
      </c>
      <c r="H22" s="218">
        <f>'[2]18'!I24</f>
        <v>0</v>
      </c>
      <c r="I22" s="218">
        <f>'[2]18'!J24</f>
        <v>0</v>
      </c>
      <c r="J22" s="218">
        <f>'[2]18'!K24</f>
        <v>0</v>
      </c>
      <c r="K22" s="15">
        <f t="shared" si="3"/>
        <v>27.5</v>
      </c>
      <c r="L22" s="18">
        <f>frq!C22</f>
        <v>1</v>
      </c>
      <c r="M22" s="167">
        <f t="shared" si="4"/>
        <v>27.1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27.1</v>
      </c>
      <c r="R22" s="18">
        <v>0.4</v>
      </c>
    </row>
    <row r="23" spans="1:18">
      <c r="A23" s="8" t="s">
        <v>65</v>
      </c>
      <c r="B23" s="217">
        <f>'[2]18'!B25</f>
        <v>84</v>
      </c>
      <c r="C23" s="218">
        <f>'[2]18'!C25</f>
        <v>0</v>
      </c>
      <c r="D23" s="218">
        <f>'[2]18'!D25</f>
        <v>0</v>
      </c>
      <c r="E23" s="218">
        <f>'[2]18'!E25</f>
        <v>0</v>
      </c>
      <c r="F23" s="15">
        <f t="shared" si="6"/>
        <v>84</v>
      </c>
      <c r="G23" s="217">
        <f>'[2]18'!H25</f>
        <v>27.5</v>
      </c>
      <c r="H23" s="218">
        <f>'[2]18'!I25</f>
        <v>0</v>
      </c>
      <c r="I23" s="218">
        <f>'[2]18'!J25</f>
        <v>0</v>
      </c>
      <c r="J23" s="218">
        <f>'[2]18'!K25</f>
        <v>0</v>
      </c>
      <c r="K23" s="15">
        <f t="shared" si="3"/>
        <v>27.5</v>
      </c>
      <c r="L23" s="18">
        <f>frq!C23</f>
        <v>1</v>
      </c>
      <c r="M23" s="167">
        <f t="shared" si="4"/>
        <v>27.1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27.1</v>
      </c>
      <c r="R23" s="18">
        <v>0.4</v>
      </c>
    </row>
    <row r="24" spans="1:18">
      <c r="A24" s="8" t="s">
        <v>66</v>
      </c>
      <c r="B24" s="217">
        <f>'[2]18'!B26</f>
        <v>84</v>
      </c>
      <c r="C24" s="218">
        <f>'[2]18'!C26</f>
        <v>0</v>
      </c>
      <c r="D24" s="218">
        <f>'[2]18'!D26</f>
        <v>0</v>
      </c>
      <c r="E24" s="218">
        <f>'[2]18'!E26</f>
        <v>0</v>
      </c>
      <c r="F24" s="15">
        <f t="shared" si="6"/>
        <v>84</v>
      </c>
      <c r="G24" s="217">
        <f>'[2]18'!H26</f>
        <v>27.5</v>
      </c>
      <c r="H24" s="218">
        <f>'[2]18'!I26</f>
        <v>0</v>
      </c>
      <c r="I24" s="218">
        <f>'[2]18'!J26</f>
        <v>0</v>
      </c>
      <c r="J24" s="218">
        <f>'[2]18'!K26</f>
        <v>0</v>
      </c>
      <c r="K24" s="15">
        <f t="shared" si="3"/>
        <v>27.5</v>
      </c>
      <c r="L24" s="18">
        <f>frq!C24</f>
        <v>1</v>
      </c>
      <c r="M24" s="167">
        <f t="shared" si="4"/>
        <v>27.1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27.1</v>
      </c>
      <c r="R24" s="18">
        <v>0.4</v>
      </c>
    </row>
    <row r="25" spans="1:18">
      <c r="A25" s="8" t="s">
        <v>67</v>
      </c>
      <c r="B25" s="217">
        <f>'[2]18'!B27</f>
        <v>84</v>
      </c>
      <c r="C25" s="218">
        <f>'[2]18'!C27</f>
        <v>0</v>
      </c>
      <c r="D25" s="218">
        <f>'[2]18'!D27</f>
        <v>0</v>
      </c>
      <c r="E25" s="218">
        <f>'[2]18'!E27</f>
        <v>0</v>
      </c>
      <c r="F25" s="15">
        <f t="shared" si="6"/>
        <v>84</v>
      </c>
      <c r="G25" s="217">
        <f>'[2]18'!H27</f>
        <v>27.5</v>
      </c>
      <c r="H25" s="218">
        <f>'[2]18'!I27</f>
        <v>0</v>
      </c>
      <c r="I25" s="218">
        <f>'[2]18'!J27</f>
        <v>0</v>
      </c>
      <c r="J25" s="218">
        <f>'[2]18'!K27</f>
        <v>0</v>
      </c>
      <c r="K25" s="15">
        <f t="shared" si="3"/>
        <v>27.5</v>
      </c>
      <c r="L25" s="18">
        <f>frq!C25</f>
        <v>1</v>
      </c>
      <c r="M25" s="167">
        <f t="shared" si="4"/>
        <v>27.1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27.1</v>
      </c>
      <c r="R25" s="18">
        <v>0.4</v>
      </c>
    </row>
    <row r="26" spans="1:18">
      <c r="A26" s="8" t="s">
        <v>68</v>
      </c>
      <c r="B26" s="217">
        <f>'[2]18'!B28</f>
        <v>84</v>
      </c>
      <c r="C26" s="218">
        <f>'[2]18'!C28</f>
        <v>0</v>
      </c>
      <c r="D26" s="218">
        <f>'[2]18'!D28</f>
        <v>0</v>
      </c>
      <c r="E26" s="218">
        <f>'[2]18'!E28</f>
        <v>0</v>
      </c>
      <c r="F26" s="15">
        <f t="shared" si="6"/>
        <v>84</v>
      </c>
      <c r="G26" s="217">
        <f>'[2]18'!H28</f>
        <v>27.5</v>
      </c>
      <c r="H26" s="218">
        <f>'[2]18'!I28</f>
        <v>0</v>
      </c>
      <c r="I26" s="218">
        <f>'[2]18'!J28</f>
        <v>0</v>
      </c>
      <c r="J26" s="218">
        <f>'[2]18'!K28</f>
        <v>0</v>
      </c>
      <c r="K26" s="15">
        <f t="shared" si="3"/>
        <v>27.5</v>
      </c>
      <c r="L26" s="18">
        <f>frq!C26</f>
        <v>1</v>
      </c>
      <c r="M26" s="167">
        <f t="shared" si="4"/>
        <v>27.1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27.1</v>
      </c>
      <c r="R26" s="18">
        <v>0.4</v>
      </c>
    </row>
    <row r="27" spans="1:18">
      <c r="A27" s="8" t="s">
        <v>69</v>
      </c>
      <c r="B27" s="217">
        <f>'[2]18'!B29</f>
        <v>84</v>
      </c>
      <c r="C27" s="218">
        <f>'[2]18'!C29</f>
        <v>0</v>
      </c>
      <c r="D27" s="218">
        <f>'[2]18'!D29</f>
        <v>0</v>
      </c>
      <c r="E27" s="218">
        <f>'[2]18'!E29</f>
        <v>0</v>
      </c>
      <c r="F27" s="15">
        <f t="shared" si="6"/>
        <v>84</v>
      </c>
      <c r="G27" s="217">
        <f>'[2]18'!H29</f>
        <v>27.55</v>
      </c>
      <c r="H27" s="218">
        <f>'[2]18'!I29</f>
        <v>0</v>
      </c>
      <c r="I27" s="218">
        <f>'[2]18'!J29</f>
        <v>0</v>
      </c>
      <c r="J27" s="218">
        <f>'[2]18'!K29</f>
        <v>0</v>
      </c>
      <c r="K27" s="15">
        <f t="shared" si="3"/>
        <v>27.55</v>
      </c>
      <c r="L27" s="18">
        <f>frq!C27</f>
        <v>1</v>
      </c>
      <c r="M27" s="167">
        <f t="shared" si="4"/>
        <v>27.150000000000002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27.150000000000002</v>
      </c>
      <c r="R27" s="18">
        <v>0.4</v>
      </c>
    </row>
    <row r="28" spans="1:18">
      <c r="A28" s="8" t="s">
        <v>70</v>
      </c>
      <c r="B28" s="217">
        <f>'[2]18'!B30</f>
        <v>84</v>
      </c>
      <c r="C28" s="218">
        <f>'[2]18'!C30</f>
        <v>0</v>
      </c>
      <c r="D28" s="218">
        <f>'[2]18'!D30</f>
        <v>0</v>
      </c>
      <c r="E28" s="218">
        <f>'[2]18'!E30</f>
        <v>0</v>
      </c>
      <c r="F28" s="15">
        <f t="shared" si="6"/>
        <v>84</v>
      </c>
      <c r="G28" s="217">
        <f>'[2]18'!H30</f>
        <v>27.55</v>
      </c>
      <c r="H28" s="218">
        <f>'[2]18'!I30</f>
        <v>0</v>
      </c>
      <c r="I28" s="218">
        <f>'[2]18'!J30</f>
        <v>0</v>
      </c>
      <c r="J28" s="218">
        <f>'[2]18'!K30</f>
        <v>0</v>
      </c>
      <c r="K28" s="15">
        <f t="shared" si="3"/>
        <v>27.55</v>
      </c>
      <c r="L28" s="18">
        <f>frq!C28</f>
        <v>1</v>
      </c>
      <c r="M28" s="167">
        <f t="shared" si="4"/>
        <v>27.150000000000002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27.150000000000002</v>
      </c>
      <c r="R28" s="18">
        <v>0.4</v>
      </c>
    </row>
    <row r="29" spans="1:18">
      <c r="A29" s="8" t="s">
        <v>71</v>
      </c>
      <c r="B29" s="217">
        <f>'[2]18'!B31</f>
        <v>84</v>
      </c>
      <c r="C29" s="218">
        <f>'[2]18'!C31</f>
        <v>0</v>
      </c>
      <c r="D29" s="218">
        <f>'[2]18'!D31</f>
        <v>0</v>
      </c>
      <c r="E29" s="218">
        <f>'[2]18'!E31</f>
        <v>0</v>
      </c>
      <c r="F29" s="15">
        <f t="shared" si="6"/>
        <v>84</v>
      </c>
      <c r="G29" s="217">
        <f>'[2]18'!H31</f>
        <v>27.55</v>
      </c>
      <c r="H29" s="218">
        <f>'[2]18'!I31</f>
        <v>0</v>
      </c>
      <c r="I29" s="218">
        <f>'[2]18'!J31</f>
        <v>0</v>
      </c>
      <c r="J29" s="218">
        <f>'[2]18'!K31</f>
        <v>0</v>
      </c>
      <c r="K29" s="15">
        <f t="shared" si="3"/>
        <v>27.55</v>
      </c>
      <c r="L29" s="18">
        <f>frq!C29</f>
        <v>1</v>
      </c>
      <c r="M29" s="167">
        <f t="shared" si="4"/>
        <v>27.150000000000002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27.150000000000002</v>
      </c>
      <c r="R29" s="18">
        <v>0.4</v>
      </c>
    </row>
    <row r="30" spans="1:18">
      <c r="A30" s="8" t="s">
        <v>72</v>
      </c>
      <c r="B30" s="217">
        <f>'[2]18'!B32</f>
        <v>84</v>
      </c>
      <c r="C30" s="218">
        <f>'[2]18'!C32</f>
        <v>0</v>
      </c>
      <c r="D30" s="218">
        <f>'[2]18'!D32</f>
        <v>0</v>
      </c>
      <c r="E30" s="218">
        <f>'[2]18'!E32</f>
        <v>0</v>
      </c>
      <c r="F30" s="15">
        <f t="shared" si="6"/>
        <v>84</v>
      </c>
      <c r="G30" s="217">
        <f>'[2]18'!H32</f>
        <v>27.55</v>
      </c>
      <c r="H30" s="218">
        <f>'[2]18'!I32</f>
        <v>0</v>
      </c>
      <c r="I30" s="218">
        <f>'[2]18'!J32</f>
        <v>0</v>
      </c>
      <c r="J30" s="218">
        <f>'[2]18'!K32</f>
        <v>0</v>
      </c>
      <c r="K30" s="15">
        <f t="shared" si="3"/>
        <v>27.55</v>
      </c>
      <c r="L30" s="18">
        <f>frq!C30</f>
        <v>1</v>
      </c>
      <c r="M30" s="167">
        <f t="shared" si="4"/>
        <v>27.150000000000002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27.150000000000002</v>
      </c>
      <c r="R30" s="18">
        <v>0.4</v>
      </c>
    </row>
    <row r="31" spans="1:18">
      <c r="A31" s="8" t="s">
        <v>73</v>
      </c>
      <c r="B31" s="217">
        <f>'[2]18'!B33</f>
        <v>84</v>
      </c>
      <c r="C31" s="218">
        <f>'[2]18'!C33</f>
        <v>0</v>
      </c>
      <c r="D31" s="218">
        <f>'[2]18'!D33</f>
        <v>0</v>
      </c>
      <c r="E31" s="218">
        <f>'[2]18'!E33</f>
        <v>0</v>
      </c>
      <c r="F31" s="15">
        <f t="shared" si="6"/>
        <v>84</v>
      </c>
      <c r="G31" s="217">
        <f>'[2]18'!H33</f>
        <v>27.5</v>
      </c>
      <c r="H31" s="218">
        <f>'[2]18'!I33</f>
        <v>0</v>
      </c>
      <c r="I31" s="218">
        <f>'[2]18'!J33</f>
        <v>0</v>
      </c>
      <c r="J31" s="218">
        <f>'[2]18'!K33</f>
        <v>0</v>
      </c>
      <c r="K31" s="15">
        <f t="shared" si="3"/>
        <v>27.5</v>
      </c>
      <c r="L31" s="18">
        <f>frq!C31</f>
        <v>1</v>
      </c>
      <c r="M31" s="167">
        <f t="shared" si="4"/>
        <v>27.1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27.1</v>
      </c>
      <c r="R31" s="18">
        <v>0.4</v>
      </c>
    </row>
    <row r="32" spans="1:18">
      <c r="A32" s="8" t="s">
        <v>74</v>
      </c>
      <c r="B32" s="217">
        <f>'[2]18'!B34</f>
        <v>84</v>
      </c>
      <c r="C32" s="218">
        <f>'[2]18'!C34</f>
        <v>0</v>
      </c>
      <c r="D32" s="218">
        <f>'[2]18'!D34</f>
        <v>0</v>
      </c>
      <c r="E32" s="218">
        <f>'[2]18'!E34</f>
        <v>0</v>
      </c>
      <c r="F32" s="15">
        <f t="shared" si="6"/>
        <v>84</v>
      </c>
      <c r="G32" s="217">
        <f>'[2]18'!H34</f>
        <v>27.11</v>
      </c>
      <c r="H32" s="218">
        <f>'[2]18'!I34</f>
        <v>0</v>
      </c>
      <c r="I32" s="218">
        <f>'[2]18'!J34</f>
        <v>0</v>
      </c>
      <c r="J32" s="218">
        <f>'[2]18'!K34</f>
        <v>0</v>
      </c>
      <c r="K32" s="15">
        <f t="shared" si="3"/>
        <v>27.11</v>
      </c>
      <c r="L32" s="18">
        <f>frq!C32</f>
        <v>1</v>
      </c>
      <c r="M32" s="167">
        <f t="shared" si="4"/>
        <v>26.71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26.71</v>
      </c>
      <c r="R32" s="18">
        <v>0.4</v>
      </c>
    </row>
    <row r="33" spans="1:18">
      <c r="A33" s="8" t="s">
        <v>75</v>
      </c>
      <c r="B33" s="217">
        <f>'[2]18'!B35</f>
        <v>84</v>
      </c>
      <c r="C33" s="218">
        <f>'[2]18'!C35</f>
        <v>0</v>
      </c>
      <c r="D33" s="218">
        <f>'[2]18'!D35</f>
        <v>0</v>
      </c>
      <c r="E33" s="218">
        <f>'[2]18'!E35</f>
        <v>0</v>
      </c>
      <c r="F33" s="15">
        <f t="shared" si="6"/>
        <v>84</v>
      </c>
      <c r="G33" s="217">
        <f>'[2]18'!H35</f>
        <v>37</v>
      </c>
      <c r="H33" s="218">
        <f>'[2]18'!I35</f>
        <v>0</v>
      </c>
      <c r="I33" s="218">
        <f>'[2]18'!J35</f>
        <v>0</v>
      </c>
      <c r="J33" s="218">
        <f>'[2]18'!K35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7">
        <f>'[2]18'!B36</f>
        <v>84</v>
      </c>
      <c r="C34" s="218">
        <f>'[2]18'!C36</f>
        <v>0</v>
      </c>
      <c r="D34" s="218">
        <f>'[2]18'!D36</f>
        <v>0</v>
      </c>
      <c r="E34" s="218">
        <f>'[2]18'!E36</f>
        <v>0</v>
      </c>
      <c r="F34" s="15">
        <f t="shared" si="6"/>
        <v>84</v>
      </c>
      <c r="G34" s="217">
        <f>'[2]18'!H36</f>
        <v>37</v>
      </c>
      <c r="H34" s="218">
        <f>'[2]18'!I36</f>
        <v>0</v>
      </c>
      <c r="I34" s="218">
        <f>'[2]18'!J36</f>
        <v>0</v>
      </c>
      <c r="J34" s="218">
        <f>'[2]18'!K36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7">
        <f>'[2]18'!B37</f>
        <v>84</v>
      </c>
      <c r="C35" s="218">
        <f>'[2]18'!C37</f>
        <v>0</v>
      </c>
      <c r="D35" s="218">
        <f>'[2]18'!D37</f>
        <v>0</v>
      </c>
      <c r="E35" s="218">
        <f>'[2]18'!E37</f>
        <v>0</v>
      </c>
      <c r="F35" s="15">
        <f t="shared" si="6"/>
        <v>84</v>
      </c>
      <c r="G35" s="217">
        <f>'[2]18'!H37</f>
        <v>27.2</v>
      </c>
      <c r="H35" s="218">
        <f>'[2]18'!I37</f>
        <v>0</v>
      </c>
      <c r="I35" s="218">
        <f>'[2]18'!J37</f>
        <v>0</v>
      </c>
      <c r="J35" s="218">
        <f>'[2]18'!K37</f>
        <v>0</v>
      </c>
      <c r="K35" s="15">
        <f t="shared" si="3"/>
        <v>27.2</v>
      </c>
      <c r="L35" s="18">
        <f>frq!C35</f>
        <v>1</v>
      </c>
      <c r="M35" s="167">
        <f t="shared" si="4"/>
        <v>26.8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26.8</v>
      </c>
      <c r="R35" s="18">
        <v>0.4</v>
      </c>
    </row>
    <row r="36" spans="1:18">
      <c r="A36" s="8" t="s">
        <v>78</v>
      </c>
      <c r="B36" s="217">
        <f>'[2]18'!B38</f>
        <v>84</v>
      </c>
      <c r="C36" s="218">
        <f>'[2]18'!C38</f>
        <v>0</v>
      </c>
      <c r="D36" s="218">
        <f>'[2]18'!D38</f>
        <v>0</v>
      </c>
      <c r="E36" s="218">
        <f>'[2]18'!E38</f>
        <v>0</v>
      </c>
      <c r="F36" s="15">
        <f t="shared" si="6"/>
        <v>84</v>
      </c>
      <c r="G36" s="217">
        <f>'[2]18'!H38</f>
        <v>27.2</v>
      </c>
      <c r="H36" s="218">
        <f>'[2]18'!I38</f>
        <v>0</v>
      </c>
      <c r="I36" s="218">
        <f>'[2]18'!J38</f>
        <v>0</v>
      </c>
      <c r="J36" s="218">
        <f>'[2]18'!K38</f>
        <v>0</v>
      </c>
      <c r="K36" s="15">
        <f t="shared" si="3"/>
        <v>27.2</v>
      </c>
      <c r="L36" s="18">
        <f>frq!C36</f>
        <v>1</v>
      </c>
      <c r="M36" s="167">
        <f t="shared" si="4"/>
        <v>26.8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26.8</v>
      </c>
      <c r="R36" s="18">
        <v>0.4</v>
      </c>
    </row>
    <row r="37" spans="1:18">
      <c r="A37" s="8" t="s">
        <v>79</v>
      </c>
      <c r="B37" s="217">
        <f>'[2]18'!B39</f>
        <v>84</v>
      </c>
      <c r="C37" s="218">
        <f>'[2]18'!C39</f>
        <v>0</v>
      </c>
      <c r="D37" s="218">
        <f>'[2]18'!D39</f>
        <v>0</v>
      </c>
      <c r="E37" s="218">
        <f>'[2]18'!E39</f>
        <v>0</v>
      </c>
      <c r="F37" s="15">
        <f t="shared" si="6"/>
        <v>84</v>
      </c>
      <c r="G37" s="217">
        <f>'[2]18'!H39</f>
        <v>27.2</v>
      </c>
      <c r="H37" s="218">
        <f>'[2]18'!I39</f>
        <v>0</v>
      </c>
      <c r="I37" s="218">
        <f>'[2]18'!J39</f>
        <v>0</v>
      </c>
      <c r="J37" s="218">
        <f>'[2]18'!K39</f>
        <v>0</v>
      </c>
      <c r="K37" s="15">
        <f t="shared" si="3"/>
        <v>27.2</v>
      </c>
      <c r="L37" s="18">
        <f>frq!C37</f>
        <v>1</v>
      </c>
      <c r="M37" s="167">
        <f t="shared" si="4"/>
        <v>26.8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26.8</v>
      </c>
      <c r="R37" s="18">
        <v>0.4</v>
      </c>
    </row>
    <row r="38" spans="1:18">
      <c r="A38" s="8" t="s">
        <v>80</v>
      </c>
      <c r="B38" s="217">
        <f>'[2]18'!B40</f>
        <v>84</v>
      </c>
      <c r="C38" s="218">
        <f>'[2]18'!C40</f>
        <v>0</v>
      </c>
      <c r="D38" s="218">
        <f>'[2]18'!D40</f>
        <v>0</v>
      </c>
      <c r="E38" s="218">
        <f>'[2]18'!E40</f>
        <v>0</v>
      </c>
      <c r="F38" s="15">
        <f t="shared" si="6"/>
        <v>84</v>
      </c>
      <c r="G38" s="217">
        <f>'[2]18'!H40</f>
        <v>27.2</v>
      </c>
      <c r="H38" s="218">
        <f>'[2]18'!I40</f>
        <v>0</v>
      </c>
      <c r="I38" s="218">
        <f>'[2]18'!J40</f>
        <v>0</v>
      </c>
      <c r="J38" s="218">
        <f>'[2]18'!K40</f>
        <v>0</v>
      </c>
      <c r="K38" s="15">
        <f t="shared" si="3"/>
        <v>27.2</v>
      </c>
      <c r="L38" s="18">
        <f>frq!C38</f>
        <v>1</v>
      </c>
      <c r="M38" s="167">
        <f t="shared" si="4"/>
        <v>26.8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26.8</v>
      </c>
      <c r="R38" s="18">
        <v>0.4</v>
      </c>
    </row>
    <row r="39" spans="1:18">
      <c r="A39" s="8" t="s">
        <v>81</v>
      </c>
      <c r="B39" s="217">
        <f>'[2]18'!B41</f>
        <v>84</v>
      </c>
      <c r="C39" s="218">
        <f>'[2]18'!C41</f>
        <v>0</v>
      </c>
      <c r="D39" s="218">
        <f>'[2]18'!D41</f>
        <v>0</v>
      </c>
      <c r="E39" s="218">
        <f>'[2]18'!E41</f>
        <v>0</v>
      </c>
      <c r="F39" s="15">
        <f t="shared" si="6"/>
        <v>84</v>
      </c>
      <c r="G39" s="217">
        <f>'[2]18'!H41</f>
        <v>27.5</v>
      </c>
      <c r="H39" s="218">
        <f>'[2]18'!I41</f>
        <v>0</v>
      </c>
      <c r="I39" s="218">
        <f>'[2]18'!J41</f>
        <v>0</v>
      </c>
      <c r="J39" s="218">
        <f>'[2]18'!K41</f>
        <v>0</v>
      </c>
      <c r="K39" s="15">
        <f t="shared" si="3"/>
        <v>27.5</v>
      </c>
      <c r="L39" s="18">
        <f>frq!C39</f>
        <v>1</v>
      </c>
      <c r="M39" s="167">
        <f t="shared" si="4"/>
        <v>26.8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26.8</v>
      </c>
      <c r="R39" s="18">
        <v>0.7</v>
      </c>
    </row>
    <row r="40" spans="1:18">
      <c r="A40" s="8" t="s">
        <v>82</v>
      </c>
      <c r="B40" s="217">
        <f>'[2]18'!B42</f>
        <v>84</v>
      </c>
      <c r="C40" s="218">
        <f>'[2]18'!C42</f>
        <v>0</v>
      </c>
      <c r="D40" s="218">
        <f>'[2]18'!D42</f>
        <v>0</v>
      </c>
      <c r="E40" s="218">
        <f>'[2]18'!E42</f>
        <v>0</v>
      </c>
      <c r="F40" s="15">
        <f t="shared" si="6"/>
        <v>84</v>
      </c>
      <c r="G40" s="217">
        <f>'[2]18'!H42</f>
        <v>27.5</v>
      </c>
      <c r="H40" s="218">
        <f>'[2]18'!I42</f>
        <v>0</v>
      </c>
      <c r="I40" s="218">
        <f>'[2]18'!J42</f>
        <v>0</v>
      </c>
      <c r="J40" s="218">
        <f>'[2]18'!K42</f>
        <v>0</v>
      </c>
      <c r="K40" s="15">
        <f t="shared" si="3"/>
        <v>27.5</v>
      </c>
      <c r="L40" s="18">
        <f>frq!C40</f>
        <v>1</v>
      </c>
      <c r="M40" s="167">
        <f t="shared" si="4"/>
        <v>26.8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26.8</v>
      </c>
      <c r="R40" s="18">
        <v>0.7</v>
      </c>
    </row>
    <row r="41" spans="1:18">
      <c r="A41" s="8" t="s">
        <v>83</v>
      </c>
      <c r="B41" s="217">
        <f>'[2]18'!B43</f>
        <v>84</v>
      </c>
      <c r="C41" s="218">
        <f>'[2]18'!C43</f>
        <v>0</v>
      </c>
      <c r="D41" s="218">
        <f>'[2]18'!D43</f>
        <v>0</v>
      </c>
      <c r="E41" s="218">
        <f>'[2]18'!E43</f>
        <v>0</v>
      </c>
      <c r="F41" s="15">
        <f t="shared" si="6"/>
        <v>84</v>
      </c>
      <c r="G41" s="217">
        <f>'[2]18'!H43</f>
        <v>27.5</v>
      </c>
      <c r="H41" s="218">
        <f>'[2]18'!I43</f>
        <v>0</v>
      </c>
      <c r="I41" s="218">
        <f>'[2]18'!J43</f>
        <v>0</v>
      </c>
      <c r="J41" s="218">
        <f>'[2]18'!K43</f>
        <v>0</v>
      </c>
      <c r="K41" s="15">
        <f t="shared" si="3"/>
        <v>27.5</v>
      </c>
      <c r="L41" s="18">
        <f>frq!C41</f>
        <v>1</v>
      </c>
      <c r="M41" s="167">
        <f t="shared" si="4"/>
        <v>26.8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26.8</v>
      </c>
      <c r="R41" s="18">
        <v>0.7</v>
      </c>
    </row>
    <row r="42" spans="1:18">
      <c r="A42" s="8" t="s">
        <v>84</v>
      </c>
      <c r="B42" s="217">
        <f>'[2]18'!B44</f>
        <v>84</v>
      </c>
      <c r="C42" s="218">
        <f>'[2]18'!C44</f>
        <v>0</v>
      </c>
      <c r="D42" s="218">
        <f>'[2]18'!D44</f>
        <v>0</v>
      </c>
      <c r="E42" s="218">
        <f>'[2]18'!E44</f>
        <v>0</v>
      </c>
      <c r="F42" s="15">
        <f t="shared" si="6"/>
        <v>84</v>
      </c>
      <c r="G42" s="217">
        <f>'[2]18'!H44</f>
        <v>27.5</v>
      </c>
      <c r="H42" s="218">
        <f>'[2]18'!I44</f>
        <v>0</v>
      </c>
      <c r="I42" s="218">
        <f>'[2]18'!J44</f>
        <v>0</v>
      </c>
      <c r="J42" s="218">
        <f>'[2]18'!K44</f>
        <v>0</v>
      </c>
      <c r="K42" s="15">
        <f t="shared" si="3"/>
        <v>27.5</v>
      </c>
      <c r="L42" s="18">
        <f>frq!C42</f>
        <v>1</v>
      </c>
      <c r="M42" s="167">
        <f t="shared" si="4"/>
        <v>26.8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26.8</v>
      </c>
      <c r="R42" s="18">
        <v>0.7</v>
      </c>
    </row>
    <row r="43" spans="1:18">
      <c r="A43" s="8" t="s">
        <v>85</v>
      </c>
      <c r="B43" s="217">
        <f>'[2]18'!B45</f>
        <v>84</v>
      </c>
      <c r="C43" s="218">
        <f>'[2]18'!C45</f>
        <v>0</v>
      </c>
      <c r="D43" s="218">
        <f>'[2]18'!D45</f>
        <v>0</v>
      </c>
      <c r="E43" s="218">
        <f>'[2]18'!E45</f>
        <v>0</v>
      </c>
      <c r="F43" s="15">
        <f t="shared" si="6"/>
        <v>84</v>
      </c>
      <c r="G43" s="217">
        <f>'[2]18'!H45</f>
        <v>27.45</v>
      </c>
      <c r="H43" s="218">
        <f>'[2]18'!I45</f>
        <v>0</v>
      </c>
      <c r="I43" s="218">
        <f>'[2]18'!J45</f>
        <v>0</v>
      </c>
      <c r="J43" s="218">
        <f>'[2]18'!K45</f>
        <v>0</v>
      </c>
      <c r="K43" s="15">
        <f t="shared" si="3"/>
        <v>27.45</v>
      </c>
      <c r="L43" s="18">
        <f>frq!C43</f>
        <v>1</v>
      </c>
      <c r="M43" s="167">
        <f t="shared" si="4"/>
        <v>26.75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26.75</v>
      </c>
      <c r="R43" s="18">
        <v>0.7</v>
      </c>
    </row>
    <row r="44" spans="1:18">
      <c r="A44" s="8" t="s">
        <v>86</v>
      </c>
      <c r="B44" s="217">
        <f>'[2]18'!B46</f>
        <v>84</v>
      </c>
      <c r="C44" s="218">
        <f>'[2]18'!C46</f>
        <v>0</v>
      </c>
      <c r="D44" s="218">
        <f>'[2]18'!D46</f>
        <v>0</v>
      </c>
      <c r="E44" s="218">
        <f>'[2]18'!E46</f>
        <v>0</v>
      </c>
      <c r="F44" s="15">
        <f t="shared" si="6"/>
        <v>84</v>
      </c>
      <c r="G44" s="217">
        <f>'[2]18'!H46</f>
        <v>27.45</v>
      </c>
      <c r="H44" s="218">
        <f>'[2]18'!I46</f>
        <v>0</v>
      </c>
      <c r="I44" s="218">
        <f>'[2]18'!J46</f>
        <v>0</v>
      </c>
      <c r="J44" s="218">
        <f>'[2]18'!K46</f>
        <v>0</v>
      </c>
      <c r="K44" s="15">
        <f t="shared" si="3"/>
        <v>27.45</v>
      </c>
      <c r="L44" s="18">
        <f>frq!C44</f>
        <v>1</v>
      </c>
      <c r="M44" s="167">
        <f t="shared" si="4"/>
        <v>26.75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26.75</v>
      </c>
      <c r="R44" s="18">
        <v>0.7</v>
      </c>
    </row>
    <row r="45" spans="1:18">
      <c r="A45" s="8" t="s">
        <v>87</v>
      </c>
      <c r="B45" s="217">
        <f>'[2]18'!B47</f>
        <v>84</v>
      </c>
      <c r="C45" s="218">
        <f>'[2]18'!C47</f>
        <v>0</v>
      </c>
      <c r="D45" s="218">
        <f>'[2]18'!D47</f>
        <v>0</v>
      </c>
      <c r="E45" s="218">
        <f>'[2]18'!E47</f>
        <v>0</v>
      </c>
      <c r="F45" s="15">
        <f t="shared" si="6"/>
        <v>84</v>
      </c>
      <c r="G45" s="217">
        <f>'[2]18'!H47</f>
        <v>27.45</v>
      </c>
      <c r="H45" s="218">
        <f>'[2]18'!I47</f>
        <v>0</v>
      </c>
      <c r="I45" s="218">
        <f>'[2]18'!J47</f>
        <v>0</v>
      </c>
      <c r="J45" s="218">
        <f>'[2]18'!K47</f>
        <v>0</v>
      </c>
      <c r="K45" s="15">
        <f t="shared" si="3"/>
        <v>27.45</v>
      </c>
      <c r="L45" s="18">
        <f>frq!C45</f>
        <v>1</v>
      </c>
      <c r="M45" s="167">
        <f t="shared" si="4"/>
        <v>26.75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26.75</v>
      </c>
      <c r="R45" s="18">
        <v>0.7</v>
      </c>
    </row>
    <row r="46" spans="1:18">
      <c r="A46" s="8" t="s">
        <v>88</v>
      </c>
      <c r="B46" s="217">
        <f>'[2]18'!B48</f>
        <v>84</v>
      </c>
      <c r="C46" s="218">
        <f>'[2]18'!C48</f>
        <v>0</v>
      </c>
      <c r="D46" s="218">
        <f>'[2]18'!D48</f>
        <v>0</v>
      </c>
      <c r="E46" s="218">
        <f>'[2]18'!E48</f>
        <v>0</v>
      </c>
      <c r="F46" s="15">
        <f t="shared" si="6"/>
        <v>84</v>
      </c>
      <c r="G46" s="217">
        <f>'[2]18'!H48</f>
        <v>27.45</v>
      </c>
      <c r="H46" s="218">
        <f>'[2]18'!I48</f>
        <v>0</v>
      </c>
      <c r="I46" s="218">
        <f>'[2]18'!J48</f>
        <v>0</v>
      </c>
      <c r="J46" s="218">
        <f>'[2]18'!K48</f>
        <v>0</v>
      </c>
      <c r="K46" s="15">
        <f t="shared" si="3"/>
        <v>27.45</v>
      </c>
      <c r="L46" s="18">
        <f>frq!C46</f>
        <v>1</v>
      </c>
      <c r="M46" s="167">
        <f t="shared" si="4"/>
        <v>26.75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26.75</v>
      </c>
      <c r="R46" s="18">
        <v>0.7</v>
      </c>
    </row>
    <row r="47" spans="1:18">
      <c r="A47" s="8" t="s">
        <v>89</v>
      </c>
      <c r="B47" s="217">
        <f>'[2]18'!B49</f>
        <v>84</v>
      </c>
      <c r="C47" s="218">
        <f>'[2]18'!C49</f>
        <v>0</v>
      </c>
      <c r="D47" s="218">
        <f>'[2]18'!D49</f>
        <v>0</v>
      </c>
      <c r="E47" s="218">
        <f>'[2]18'!E49</f>
        <v>0</v>
      </c>
      <c r="F47" s="15">
        <f t="shared" si="6"/>
        <v>84</v>
      </c>
      <c r="G47" s="217">
        <f>'[2]18'!H49</f>
        <v>27.45</v>
      </c>
      <c r="H47" s="218">
        <f>'[2]18'!I49</f>
        <v>0</v>
      </c>
      <c r="I47" s="218">
        <f>'[2]18'!J49</f>
        <v>0</v>
      </c>
      <c r="J47" s="218">
        <f>'[2]18'!K49</f>
        <v>0</v>
      </c>
      <c r="K47" s="15">
        <f t="shared" si="3"/>
        <v>27.45</v>
      </c>
      <c r="L47" s="18">
        <f>frq!C47</f>
        <v>1</v>
      </c>
      <c r="M47" s="167">
        <f t="shared" si="4"/>
        <v>26.75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26.75</v>
      </c>
      <c r="R47" s="18">
        <v>0.7</v>
      </c>
    </row>
    <row r="48" spans="1:18">
      <c r="A48" s="8" t="s">
        <v>90</v>
      </c>
      <c r="B48" s="217">
        <f>'[2]18'!B50</f>
        <v>84</v>
      </c>
      <c r="C48" s="218">
        <f>'[2]18'!C50</f>
        <v>0</v>
      </c>
      <c r="D48" s="218">
        <f>'[2]18'!D50</f>
        <v>0</v>
      </c>
      <c r="E48" s="218">
        <f>'[2]18'!E50</f>
        <v>0</v>
      </c>
      <c r="F48" s="15">
        <f t="shared" si="6"/>
        <v>84</v>
      </c>
      <c r="G48" s="217">
        <f>'[2]18'!H50</f>
        <v>27.4</v>
      </c>
      <c r="H48" s="218">
        <f>'[2]18'!I50</f>
        <v>0</v>
      </c>
      <c r="I48" s="218">
        <f>'[2]18'!J50</f>
        <v>0</v>
      </c>
      <c r="J48" s="218">
        <f>'[2]18'!K50</f>
        <v>0</v>
      </c>
      <c r="K48" s="15">
        <f t="shared" si="3"/>
        <v>27.4</v>
      </c>
      <c r="L48" s="18">
        <f>frq!C48</f>
        <v>1</v>
      </c>
      <c r="M48" s="167">
        <f t="shared" si="4"/>
        <v>26.7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26.7</v>
      </c>
      <c r="R48" s="18">
        <v>0.7</v>
      </c>
    </row>
    <row r="49" spans="1:18">
      <c r="A49" s="8" t="s">
        <v>91</v>
      </c>
      <c r="B49" s="217">
        <f>'[2]18'!B51</f>
        <v>84</v>
      </c>
      <c r="C49" s="218">
        <f>'[2]18'!C51</f>
        <v>0</v>
      </c>
      <c r="D49" s="218">
        <f>'[2]18'!D51</f>
        <v>0</v>
      </c>
      <c r="E49" s="218">
        <f>'[2]18'!E51</f>
        <v>0</v>
      </c>
      <c r="F49" s="15">
        <f t="shared" si="6"/>
        <v>84</v>
      </c>
      <c r="G49" s="217">
        <f>'[2]18'!H51</f>
        <v>27.1</v>
      </c>
      <c r="H49" s="218">
        <f>'[2]18'!I51</f>
        <v>0</v>
      </c>
      <c r="I49" s="218">
        <f>'[2]18'!J51</f>
        <v>0</v>
      </c>
      <c r="J49" s="218">
        <f>'[2]18'!K51</f>
        <v>0</v>
      </c>
      <c r="K49" s="15">
        <f t="shared" si="3"/>
        <v>27.1</v>
      </c>
      <c r="L49" s="18">
        <f>frq!C49</f>
        <v>1</v>
      </c>
      <c r="M49" s="167">
        <f t="shared" si="4"/>
        <v>26.400000000000002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26.400000000000002</v>
      </c>
      <c r="R49" s="18">
        <v>0.7</v>
      </c>
    </row>
    <row r="50" spans="1:18">
      <c r="A50" s="8" t="s">
        <v>92</v>
      </c>
      <c r="B50" s="217">
        <f>'[2]18'!B52</f>
        <v>84</v>
      </c>
      <c r="C50" s="218">
        <f>'[2]18'!C52</f>
        <v>0</v>
      </c>
      <c r="D50" s="218">
        <f>'[2]18'!D52</f>
        <v>0</v>
      </c>
      <c r="E50" s="218">
        <f>'[2]18'!E52</f>
        <v>0</v>
      </c>
      <c r="F50" s="15">
        <f t="shared" si="6"/>
        <v>84</v>
      </c>
      <c r="G50" s="217">
        <f>'[2]18'!H52</f>
        <v>27.1</v>
      </c>
      <c r="H50" s="218">
        <f>'[2]18'!I52</f>
        <v>0</v>
      </c>
      <c r="I50" s="218">
        <f>'[2]18'!J52</f>
        <v>0</v>
      </c>
      <c r="J50" s="218">
        <f>'[2]18'!K52</f>
        <v>0</v>
      </c>
      <c r="K50" s="15">
        <f t="shared" si="3"/>
        <v>27.1</v>
      </c>
      <c r="L50" s="18">
        <f>frq!C50</f>
        <v>1</v>
      </c>
      <c r="M50" s="167">
        <f t="shared" si="4"/>
        <v>26.400000000000002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26.400000000000002</v>
      </c>
      <c r="R50" s="18">
        <v>0.7</v>
      </c>
    </row>
    <row r="51" spans="1:18">
      <c r="A51" s="8" t="s">
        <v>93</v>
      </c>
      <c r="B51" s="217">
        <f>'[2]18'!B53</f>
        <v>84</v>
      </c>
      <c r="C51" s="218">
        <f>'[2]18'!C53</f>
        <v>0</v>
      </c>
      <c r="D51" s="218">
        <f>'[2]18'!D53</f>
        <v>0</v>
      </c>
      <c r="E51" s="218">
        <f>'[2]18'!E53</f>
        <v>0</v>
      </c>
      <c r="F51" s="15">
        <f t="shared" si="6"/>
        <v>84</v>
      </c>
      <c r="G51" s="217">
        <f>'[2]18'!H53</f>
        <v>27.05</v>
      </c>
      <c r="H51" s="218">
        <f>'[2]18'!I53</f>
        <v>0</v>
      </c>
      <c r="I51" s="218">
        <f>'[2]18'!J53</f>
        <v>0</v>
      </c>
      <c r="J51" s="218">
        <f>'[2]18'!K53</f>
        <v>0</v>
      </c>
      <c r="K51" s="15">
        <f t="shared" si="3"/>
        <v>27.05</v>
      </c>
      <c r="L51" s="18">
        <f>frq!C51</f>
        <v>1</v>
      </c>
      <c r="M51" s="167">
        <f t="shared" si="4"/>
        <v>26.35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26.35</v>
      </c>
      <c r="R51" s="18">
        <v>0.7</v>
      </c>
    </row>
    <row r="52" spans="1:18">
      <c r="A52" s="8" t="s">
        <v>94</v>
      </c>
      <c r="B52" s="217">
        <f>'[2]18'!B54</f>
        <v>84</v>
      </c>
      <c r="C52" s="218">
        <f>'[2]18'!C54</f>
        <v>0</v>
      </c>
      <c r="D52" s="218">
        <f>'[2]18'!D54</f>
        <v>0</v>
      </c>
      <c r="E52" s="218">
        <f>'[2]18'!E54</f>
        <v>0</v>
      </c>
      <c r="F52" s="15">
        <f t="shared" si="6"/>
        <v>84</v>
      </c>
      <c r="G52" s="217">
        <f>'[2]18'!H54</f>
        <v>35</v>
      </c>
      <c r="H52" s="218">
        <f>'[2]18'!I54</f>
        <v>0</v>
      </c>
      <c r="I52" s="218">
        <f>'[2]18'!J54</f>
        <v>0</v>
      </c>
      <c r="J52" s="218">
        <f>'[2]18'!K54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7">
        <f>'[2]18'!B55</f>
        <v>84</v>
      </c>
      <c r="C53" s="218">
        <f>'[2]18'!C55</f>
        <v>0</v>
      </c>
      <c r="D53" s="218">
        <f>'[2]18'!D55</f>
        <v>0</v>
      </c>
      <c r="E53" s="218">
        <f>'[2]18'!E55</f>
        <v>0</v>
      </c>
      <c r="F53" s="15">
        <f t="shared" si="6"/>
        <v>84</v>
      </c>
      <c r="G53" s="217">
        <f>'[2]18'!H55</f>
        <v>35</v>
      </c>
      <c r="H53" s="218">
        <f>'[2]18'!I55</f>
        <v>0</v>
      </c>
      <c r="I53" s="218">
        <f>'[2]18'!J55</f>
        <v>0</v>
      </c>
      <c r="J53" s="218">
        <f>'[2]18'!K55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7">
        <f>'[2]18'!B56</f>
        <v>84</v>
      </c>
      <c r="C54" s="218">
        <f>'[2]18'!C56</f>
        <v>0</v>
      </c>
      <c r="D54" s="218">
        <f>'[2]18'!D56</f>
        <v>0</v>
      </c>
      <c r="E54" s="218">
        <f>'[2]18'!E56</f>
        <v>0</v>
      </c>
      <c r="F54" s="15">
        <f t="shared" si="6"/>
        <v>84</v>
      </c>
      <c r="G54" s="217">
        <f>'[2]18'!H56</f>
        <v>35</v>
      </c>
      <c r="H54" s="218">
        <f>'[2]18'!I56</f>
        <v>0</v>
      </c>
      <c r="I54" s="218">
        <f>'[2]18'!J56</f>
        <v>0</v>
      </c>
      <c r="J54" s="218">
        <f>'[2]18'!K56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7">
        <f>'[2]18'!B57</f>
        <v>84</v>
      </c>
      <c r="C55" s="218">
        <f>'[2]18'!C57</f>
        <v>0</v>
      </c>
      <c r="D55" s="218">
        <f>'[2]18'!D57</f>
        <v>0</v>
      </c>
      <c r="E55" s="218">
        <f>'[2]18'!E57</f>
        <v>0</v>
      </c>
      <c r="F55" s="15">
        <f t="shared" si="6"/>
        <v>84</v>
      </c>
      <c r="G55" s="217">
        <f>'[2]18'!H57</f>
        <v>35</v>
      </c>
      <c r="H55" s="218">
        <f>'[2]18'!I57</f>
        <v>0</v>
      </c>
      <c r="I55" s="218">
        <f>'[2]18'!J57</f>
        <v>0</v>
      </c>
      <c r="J55" s="218">
        <f>'[2]18'!K57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7">
        <f>'[2]18'!B58</f>
        <v>84</v>
      </c>
      <c r="C56" s="218">
        <f>'[2]18'!C58</f>
        <v>0</v>
      </c>
      <c r="D56" s="218">
        <f>'[2]18'!D58</f>
        <v>0</v>
      </c>
      <c r="E56" s="218">
        <f>'[2]18'!E58</f>
        <v>0</v>
      </c>
      <c r="F56" s="15">
        <f t="shared" si="6"/>
        <v>84</v>
      </c>
      <c r="G56" s="217">
        <f>'[2]18'!H58</f>
        <v>26.74</v>
      </c>
      <c r="H56" s="218">
        <f>'[2]18'!I58</f>
        <v>0</v>
      </c>
      <c r="I56" s="218">
        <f>'[2]18'!J58</f>
        <v>0</v>
      </c>
      <c r="J56" s="218">
        <f>'[2]18'!K58</f>
        <v>0</v>
      </c>
      <c r="K56" s="15">
        <f t="shared" si="3"/>
        <v>26.74</v>
      </c>
      <c r="L56" s="18">
        <f>frq!C56</f>
        <v>1</v>
      </c>
      <c r="M56" s="167">
        <f t="shared" si="4"/>
        <v>26.04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26.04</v>
      </c>
      <c r="R56" s="18">
        <v>0.7</v>
      </c>
    </row>
    <row r="57" spans="1:18">
      <c r="A57" s="8" t="s">
        <v>99</v>
      </c>
      <c r="B57" s="217">
        <f>'[2]18'!B59</f>
        <v>84</v>
      </c>
      <c r="C57" s="218">
        <f>'[2]18'!C59</f>
        <v>0</v>
      </c>
      <c r="D57" s="218">
        <f>'[2]18'!D59</f>
        <v>0</v>
      </c>
      <c r="E57" s="218">
        <f>'[2]18'!E59</f>
        <v>0</v>
      </c>
      <c r="F57" s="15">
        <f t="shared" si="6"/>
        <v>84</v>
      </c>
      <c r="G57" s="217">
        <f>'[2]18'!H59</f>
        <v>26.74</v>
      </c>
      <c r="H57" s="218">
        <f>'[2]18'!I59</f>
        <v>0</v>
      </c>
      <c r="I57" s="218">
        <f>'[2]18'!J59</f>
        <v>0</v>
      </c>
      <c r="J57" s="218">
        <f>'[2]18'!K59</f>
        <v>0</v>
      </c>
      <c r="K57" s="15">
        <f t="shared" si="3"/>
        <v>26.74</v>
      </c>
      <c r="L57" s="18">
        <f>frq!C57</f>
        <v>1</v>
      </c>
      <c r="M57" s="167">
        <f t="shared" si="4"/>
        <v>26.04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26.04</v>
      </c>
      <c r="R57" s="18">
        <v>0.7</v>
      </c>
    </row>
    <row r="58" spans="1:18">
      <c r="A58" s="8" t="s">
        <v>100</v>
      </c>
      <c r="B58" s="217">
        <f>'[2]18'!B60</f>
        <v>84</v>
      </c>
      <c r="C58" s="218">
        <f>'[2]18'!C60</f>
        <v>0</v>
      </c>
      <c r="D58" s="218">
        <f>'[2]18'!D60</f>
        <v>0</v>
      </c>
      <c r="E58" s="218">
        <f>'[2]18'!E60</f>
        <v>0</v>
      </c>
      <c r="F58" s="15">
        <f t="shared" si="6"/>
        <v>84</v>
      </c>
      <c r="G58" s="217">
        <f>'[2]18'!H60</f>
        <v>26.74</v>
      </c>
      <c r="H58" s="218">
        <f>'[2]18'!I60</f>
        <v>0</v>
      </c>
      <c r="I58" s="218">
        <f>'[2]18'!J60</f>
        <v>0</v>
      </c>
      <c r="J58" s="218">
        <f>'[2]18'!K60</f>
        <v>0</v>
      </c>
      <c r="K58" s="15">
        <f t="shared" si="3"/>
        <v>26.74</v>
      </c>
      <c r="L58" s="18">
        <f>frq!C58</f>
        <v>1</v>
      </c>
      <c r="M58" s="167">
        <f t="shared" si="4"/>
        <v>26.04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26.04</v>
      </c>
      <c r="R58" s="18">
        <v>0.7</v>
      </c>
    </row>
    <row r="59" spans="1:18">
      <c r="A59" s="8" t="s">
        <v>101</v>
      </c>
      <c r="B59" s="217">
        <f>'[2]18'!B61</f>
        <v>84</v>
      </c>
      <c r="C59" s="218">
        <f>'[2]18'!C61</f>
        <v>0</v>
      </c>
      <c r="D59" s="218">
        <f>'[2]18'!D61</f>
        <v>0</v>
      </c>
      <c r="E59" s="218">
        <f>'[2]18'!E61</f>
        <v>0</v>
      </c>
      <c r="F59" s="15">
        <f t="shared" si="6"/>
        <v>84</v>
      </c>
      <c r="G59" s="217">
        <f>'[2]18'!H61</f>
        <v>26.12</v>
      </c>
      <c r="H59" s="218">
        <f>'[2]18'!I61</f>
        <v>0</v>
      </c>
      <c r="I59" s="218">
        <f>'[2]18'!J61</f>
        <v>0</v>
      </c>
      <c r="J59" s="218">
        <f>'[2]18'!K61</f>
        <v>0</v>
      </c>
      <c r="K59" s="15">
        <f t="shared" si="3"/>
        <v>26.12</v>
      </c>
      <c r="L59" s="18">
        <f>frq!C59</f>
        <v>1</v>
      </c>
      <c r="M59" s="167">
        <f t="shared" si="4"/>
        <v>25.42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25.42</v>
      </c>
      <c r="R59" s="18">
        <v>0.7</v>
      </c>
    </row>
    <row r="60" spans="1:18">
      <c r="A60" s="8" t="s">
        <v>102</v>
      </c>
      <c r="B60" s="217">
        <f>'[2]18'!B62</f>
        <v>84</v>
      </c>
      <c r="C60" s="218">
        <f>'[2]18'!C62</f>
        <v>0</v>
      </c>
      <c r="D60" s="218">
        <f>'[2]18'!D62</f>
        <v>0</v>
      </c>
      <c r="E60" s="218">
        <f>'[2]18'!E62</f>
        <v>0</v>
      </c>
      <c r="F60" s="15">
        <f t="shared" si="6"/>
        <v>84</v>
      </c>
      <c r="G60" s="217">
        <f>'[2]18'!H62</f>
        <v>26.12</v>
      </c>
      <c r="H60" s="218">
        <f>'[2]18'!I62</f>
        <v>0</v>
      </c>
      <c r="I60" s="218">
        <f>'[2]18'!J62</f>
        <v>0</v>
      </c>
      <c r="J60" s="218">
        <f>'[2]18'!K62</f>
        <v>0</v>
      </c>
      <c r="K60" s="15">
        <f t="shared" si="3"/>
        <v>26.12</v>
      </c>
      <c r="L60" s="18">
        <f>frq!C60</f>
        <v>1</v>
      </c>
      <c r="M60" s="167">
        <f t="shared" si="4"/>
        <v>25.42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25.42</v>
      </c>
      <c r="R60" s="18">
        <v>0.7</v>
      </c>
    </row>
    <row r="61" spans="1:18">
      <c r="A61" s="8" t="s">
        <v>103</v>
      </c>
      <c r="B61" s="217">
        <f>'[2]18'!B63</f>
        <v>84</v>
      </c>
      <c r="C61" s="218">
        <f>'[2]18'!C63</f>
        <v>0</v>
      </c>
      <c r="D61" s="218">
        <f>'[2]18'!D63</f>
        <v>0</v>
      </c>
      <c r="E61" s="218">
        <f>'[2]18'!E63</f>
        <v>0</v>
      </c>
      <c r="F61" s="15">
        <f t="shared" si="6"/>
        <v>84</v>
      </c>
      <c r="G61" s="217">
        <f>'[2]18'!H63</f>
        <v>26.12</v>
      </c>
      <c r="H61" s="218">
        <f>'[2]18'!I63</f>
        <v>0</v>
      </c>
      <c r="I61" s="218">
        <f>'[2]18'!J63</f>
        <v>0</v>
      </c>
      <c r="J61" s="218">
        <f>'[2]18'!K63</f>
        <v>0</v>
      </c>
      <c r="K61" s="15">
        <f t="shared" si="3"/>
        <v>26.12</v>
      </c>
      <c r="L61" s="18">
        <f>frq!C61</f>
        <v>1</v>
      </c>
      <c r="M61" s="167">
        <f t="shared" si="4"/>
        <v>25.42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25.42</v>
      </c>
      <c r="R61" s="18">
        <v>0.7</v>
      </c>
    </row>
    <row r="62" spans="1:18">
      <c r="A62" s="8" t="s">
        <v>104</v>
      </c>
      <c r="B62" s="217">
        <f>'[2]18'!B64</f>
        <v>84</v>
      </c>
      <c r="C62" s="218">
        <f>'[2]18'!C64</f>
        <v>0</v>
      </c>
      <c r="D62" s="218">
        <f>'[2]18'!D64</f>
        <v>0</v>
      </c>
      <c r="E62" s="218">
        <f>'[2]18'!E64</f>
        <v>0</v>
      </c>
      <c r="F62" s="15">
        <f t="shared" si="6"/>
        <v>84</v>
      </c>
      <c r="G62" s="217">
        <f>'[2]18'!H64</f>
        <v>26.12</v>
      </c>
      <c r="H62" s="218">
        <f>'[2]18'!I64</f>
        <v>0</v>
      </c>
      <c r="I62" s="218">
        <f>'[2]18'!J64</f>
        <v>0</v>
      </c>
      <c r="J62" s="218">
        <f>'[2]18'!K64</f>
        <v>0</v>
      </c>
      <c r="K62" s="15">
        <f t="shared" si="3"/>
        <v>26.12</v>
      </c>
      <c r="L62" s="18">
        <f>frq!C62</f>
        <v>1</v>
      </c>
      <c r="M62" s="167">
        <f t="shared" si="4"/>
        <v>25.42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25.42</v>
      </c>
      <c r="R62" s="18">
        <v>0.7</v>
      </c>
    </row>
    <row r="63" spans="1:18">
      <c r="A63" s="8" t="s">
        <v>105</v>
      </c>
      <c r="B63" s="217">
        <f>'[2]18'!B65</f>
        <v>84</v>
      </c>
      <c r="C63" s="218">
        <f>'[2]18'!C65</f>
        <v>0</v>
      </c>
      <c r="D63" s="218">
        <f>'[2]18'!D65</f>
        <v>0</v>
      </c>
      <c r="E63" s="218">
        <f>'[2]18'!E65</f>
        <v>0</v>
      </c>
      <c r="F63" s="15">
        <f t="shared" si="6"/>
        <v>84</v>
      </c>
      <c r="G63" s="217">
        <f>'[2]18'!H65</f>
        <v>26.12</v>
      </c>
      <c r="H63" s="218">
        <f>'[2]18'!I65</f>
        <v>0</v>
      </c>
      <c r="I63" s="218">
        <f>'[2]18'!J65</f>
        <v>0</v>
      </c>
      <c r="J63" s="218">
        <f>'[2]18'!K65</f>
        <v>0</v>
      </c>
      <c r="K63" s="15">
        <f t="shared" si="3"/>
        <v>26.12</v>
      </c>
      <c r="L63" s="18">
        <f>frq!C63</f>
        <v>1</v>
      </c>
      <c r="M63" s="167">
        <f t="shared" si="4"/>
        <v>25.42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25.42</v>
      </c>
      <c r="R63" s="18">
        <v>0.7</v>
      </c>
    </row>
    <row r="64" spans="1:18">
      <c r="A64" s="8" t="s">
        <v>106</v>
      </c>
      <c r="B64" s="217">
        <f>'[2]18'!B66</f>
        <v>84</v>
      </c>
      <c r="C64" s="218">
        <f>'[2]18'!C66</f>
        <v>0</v>
      </c>
      <c r="D64" s="218">
        <f>'[2]18'!D66</f>
        <v>0</v>
      </c>
      <c r="E64" s="218">
        <f>'[2]18'!E66</f>
        <v>0</v>
      </c>
      <c r="F64" s="15">
        <f t="shared" si="6"/>
        <v>84</v>
      </c>
      <c r="G64" s="217">
        <f>'[2]18'!H66</f>
        <v>26.12</v>
      </c>
      <c r="H64" s="218">
        <f>'[2]18'!I66</f>
        <v>0</v>
      </c>
      <c r="I64" s="218">
        <f>'[2]18'!J66</f>
        <v>0</v>
      </c>
      <c r="J64" s="218">
        <f>'[2]18'!K66</f>
        <v>0</v>
      </c>
      <c r="K64" s="15">
        <f t="shared" si="3"/>
        <v>26.12</v>
      </c>
      <c r="L64" s="18">
        <f>frq!C64</f>
        <v>1</v>
      </c>
      <c r="M64" s="167">
        <f t="shared" si="4"/>
        <v>25.42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25.42</v>
      </c>
      <c r="R64" s="18">
        <v>0.7</v>
      </c>
    </row>
    <row r="65" spans="1:18">
      <c r="A65" s="8" t="s">
        <v>107</v>
      </c>
      <c r="B65" s="217">
        <f>'[2]18'!B67</f>
        <v>84</v>
      </c>
      <c r="C65" s="218">
        <f>'[2]18'!C67</f>
        <v>0</v>
      </c>
      <c r="D65" s="218">
        <f>'[2]18'!D67</f>
        <v>0</v>
      </c>
      <c r="E65" s="218">
        <f>'[2]18'!E67</f>
        <v>0</v>
      </c>
      <c r="F65" s="15">
        <f t="shared" si="6"/>
        <v>84</v>
      </c>
      <c r="G65" s="217">
        <f>'[2]18'!H67</f>
        <v>26.12</v>
      </c>
      <c r="H65" s="218">
        <f>'[2]18'!I67</f>
        <v>0</v>
      </c>
      <c r="I65" s="218">
        <f>'[2]18'!J67</f>
        <v>0</v>
      </c>
      <c r="J65" s="218">
        <f>'[2]18'!K67</f>
        <v>0</v>
      </c>
      <c r="K65" s="15">
        <f t="shared" si="3"/>
        <v>26.12</v>
      </c>
      <c r="L65" s="18">
        <f>frq!C65</f>
        <v>1</v>
      </c>
      <c r="M65" s="167">
        <f t="shared" si="4"/>
        <v>25.42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25.42</v>
      </c>
      <c r="R65" s="18">
        <v>0.7</v>
      </c>
    </row>
    <row r="66" spans="1:18">
      <c r="A66" s="8" t="s">
        <v>108</v>
      </c>
      <c r="B66" s="217">
        <f>'[2]18'!B68</f>
        <v>84</v>
      </c>
      <c r="C66" s="218">
        <f>'[2]18'!C68</f>
        <v>0</v>
      </c>
      <c r="D66" s="218">
        <f>'[2]18'!D68</f>
        <v>0</v>
      </c>
      <c r="E66" s="218">
        <f>'[2]18'!E68</f>
        <v>0</v>
      </c>
      <c r="F66" s="15">
        <f t="shared" si="6"/>
        <v>84</v>
      </c>
      <c r="G66" s="217">
        <f>'[2]18'!H68</f>
        <v>26.12</v>
      </c>
      <c r="H66" s="218">
        <f>'[2]18'!I68</f>
        <v>0</v>
      </c>
      <c r="I66" s="218">
        <f>'[2]18'!J68</f>
        <v>0</v>
      </c>
      <c r="J66" s="218">
        <f>'[2]18'!K68</f>
        <v>0</v>
      </c>
      <c r="K66" s="15">
        <f t="shared" si="3"/>
        <v>26.12</v>
      </c>
      <c r="L66" s="18">
        <f>frq!C66</f>
        <v>1</v>
      </c>
      <c r="M66" s="167">
        <f t="shared" si="4"/>
        <v>25.42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25.42</v>
      </c>
      <c r="R66" s="18">
        <v>0.7</v>
      </c>
    </row>
    <row r="67" spans="1:18">
      <c r="A67" s="8" t="s">
        <v>109</v>
      </c>
      <c r="B67" s="217">
        <f>'[2]18'!B69</f>
        <v>84</v>
      </c>
      <c r="C67" s="218">
        <f>'[2]18'!C69</f>
        <v>0</v>
      </c>
      <c r="D67" s="218">
        <f>'[2]18'!D69</f>
        <v>0</v>
      </c>
      <c r="E67" s="218">
        <f>'[2]18'!E69</f>
        <v>0</v>
      </c>
      <c r="F67" s="15">
        <f t="shared" si="6"/>
        <v>84</v>
      </c>
      <c r="G67" s="217">
        <f>'[2]18'!H69</f>
        <v>26.12</v>
      </c>
      <c r="H67" s="218">
        <f>'[2]18'!I69</f>
        <v>0</v>
      </c>
      <c r="I67" s="218">
        <f>'[2]18'!J69</f>
        <v>0</v>
      </c>
      <c r="J67" s="218">
        <f>'[2]18'!K69</f>
        <v>0</v>
      </c>
      <c r="K67" s="15">
        <f t="shared" si="3"/>
        <v>26.12</v>
      </c>
      <c r="L67" s="18">
        <f>frq!C67</f>
        <v>1</v>
      </c>
      <c r="M67" s="167">
        <f t="shared" si="4"/>
        <v>25.42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25.42</v>
      </c>
      <c r="R67" s="18">
        <v>0.7</v>
      </c>
    </row>
    <row r="68" spans="1:18">
      <c r="A68" s="8" t="s">
        <v>110</v>
      </c>
      <c r="B68" s="217">
        <f>'[2]18'!B70</f>
        <v>84</v>
      </c>
      <c r="C68" s="218">
        <f>'[2]18'!C70</f>
        <v>0</v>
      </c>
      <c r="D68" s="218">
        <f>'[2]18'!D70</f>
        <v>0</v>
      </c>
      <c r="E68" s="218">
        <f>'[2]18'!E70</f>
        <v>0</v>
      </c>
      <c r="F68" s="15">
        <f t="shared" si="6"/>
        <v>84</v>
      </c>
      <c r="G68" s="217">
        <f>'[2]18'!H70</f>
        <v>26.12</v>
      </c>
      <c r="H68" s="218">
        <f>'[2]18'!I70</f>
        <v>0</v>
      </c>
      <c r="I68" s="218">
        <f>'[2]18'!J70</f>
        <v>0</v>
      </c>
      <c r="J68" s="218">
        <f>'[2]18'!K70</f>
        <v>0</v>
      </c>
      <c r="K68" s="15">
        <f t="shared" ref="K68:K98" si="13">SUM(G68:J68)</f>
        <v>26.12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25.42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25.42</v>
      </c>
      <c r="R68" s="18">
        <v>0.7</v>
      </c>
    </row>
    <row r="69" spans="1:18">
      <c r="A69" s="8" t="s">
        <v>111</v>
      </c>
      <c r="B69" s="217">
        <f>'[2]18'!B71</f>
        <v>84</v>
      </c>
      <c r="C69" s="218">
        <f>'[2]18'!C71</f>
        <v>0</v>
      </c>
      <c r="D69" s="218">
        <f>'[2]18'!D71</f>
        <v>0</v>
      </c>
      <c r="E69" s="218">
        <f>'[2]18'!E71</f>
        <v>0</v>
      </c>
      <c r="F69" s="15">
        <f t="shared" ref="F69:F98" si="16">SUM(B69:E69)</f>
        <v>84</v>
      </c>
      <c r="G69" s="217">
        <f>'[2]18'!H71</f>
        <v>26.12</v>
      </c>
      <c r="H69" s="218">
        <f>'[2]18'!I71</f>
        <v>0</v>
      </c>
      <c r="I69" s="218">
        <f>'[2]18'!J71</f>
        <v>0</v>
      </c>
      <c r="J69" s="218">
        <f>'[2]18'!K71</f>
        <v>0</v>
      </c>
      <c r="K69" s="15">
        <f t="shared" si="13"/>
        <v>26.12</v>
      </c>
      <c r="L69" s="18">
        <f>frq!C69</f>
        <v>1</v>
      </c>
      <c r="M69" s="167">
        <f t="shared" si="14"/>
        <v>25.42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25.42</v>
      </c>
      <c r="R69" s="18">
        <v>0.7</v>
      </c>
    </row>
    <row r="70" spans="1:18">
      <c r="A70" s="8" t="s">
        <v>112</v>
      </c>
      <c r="B70" s="217">
        <f>'[2]18'!B72</f>
        <v>84</v>
      </c>
      <c r="C70" s="218">
        <f>'[2]18'!C72</f>
        <v>0</v>
      </c>
      <c r="D70" s="218">
        <f>'[2]18'!D72</f>
        <v>0</v>
      </c>
      <c r="E70" s="218">
        <f>'[2]18'!E72</f>
        <v>0</v>
      </c>
      <c r="F70" s="15">
        <f t="shared" si="16"/>
        <v>84</v>
      </c>
      <c r="G70" s="217">
        <f>'[2]18'!H72</f>
        <v>26.12</v>
      </c>
      <c r="H70" s="218">
        <f>'[2]18'!I72</f>
        <v>0</v>
      </c>
      <c r="I70" s="218">
        <f>'[2]18'!J72</f>
        <v>0</v>
      </c>
      <c r="J70" s="218">
        <f>'[2]18'!K72</f>
        <v>0</v>
      </c>
      <c r="K70" s="15">
        <f t="shared" si="13"/>
        <v>26.12</v>
      </c>
      <c r="L70" s="18">
        <f>frq!C70</f>
        <v>1</v>
      </c>
      <c r="M70" s="167">
        <f t="shared" si="14"/>
        <v>25.42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25.42</v>
      </c>
      <c r="R70" s="18">
        <v>0.7</v>
      </c>
    </row>
    <row r="71" spans="1:18">
      <c r="A71" s="8" t="s">
        <v>113</v>
      </c>
      <c r="B71" s="217">
        <f>'[2]18'!B73</f>
        <v>84</v>
      </c>
      <c r="C71" s="218">
        <f>'[2]18'!C73</f>
        <v>0</v>
      </c>
      <c r="D71" s="218">
        <f>'[2]18'!D73</f>
        <v>0</v>
      </c>
      <c r="E71" s="218">
        <f>'[2]18'!E73</f>
        <v>0</v>
      </c>
      <c r="F71" s="15">
        <f t="shared" si="16"/>
        <v>84</v>
      </c>
      <c r="G71" s="217">
        <f>'[2]18'!H73</f>
        <v>26.12</v>
      </c>
      <c r="H71" s="218">
        <f>'[2]18'!I73</f>
        <v>0</v>
      </c>
      <c r="I71" s="218">
        <f>'[2]18'!J73</f>
        <v>0</v>
      </c>
      <c r="J71" s="218">
        <f>'[2]18'!K73</f>
        <v>0</v>
      </c>
      <c r="K71" s="15">
        <f t="shared" si="13"/>
        <v>26.12</v>
      </c>
      <c r="L71" s="18">
        <f>frq!C71</f>
        <v>1</v>
      </c>
      <c r="M71" s="167">
        <f t="shared" si="14"/>
        <v>25.42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25.42</v>
      </c>
      <c r="R71" s="18">
        <v>0.7</v>
      </c>
    </row>
    <row r="72" spans="1:18">
      <c r="A72" s="8" t="s">
        <v>114</v>
      </c>
      <c r="B72" s="217">
        <f>'[2]18'!B74</f>
        <v>84</v>
      </c>
      <c r="C72" s="218">
        <f>'[2]18'!C74</f>
        <v>0</v>
      </c>
      <c r="D72" s="218">
        <f>'[2]18'!D74</f>
        <v>0</v>
      </c>
      <c r="E72" s="218">
        <f>'[2]18'!E74</f>
        <v>0</v>
      </c>
      <c r="F72" s="15">
        <f t="shared" si="16"/>
        <v>84</v>
      </c>
      <c r="G72" s="217">
        <f>'[2]18'!H74</f>
        <v>26.12</v>
      </c>
      <c r="H72" s="218">
        <f>'[2]18'!I74</f>
        <v>0</v>
      </c>
      <c r="I72" s="218">
        <f>'[2]18'!J74</f>
        <v>0</v>
      </c>
      <c r="J72" s="218">
        <f>'[2]18'!K74</f>
        <v>0</v>
      </c>
      <c r="K72" s="15">
        <f t="shared" si="13"/>
        <v>26.12</v>
      </c>
      <c r="L72" s="18">
        <f>frq!C72</f>
        <v>1</v>
      </c>
      <c r="M72" s="167">
        <f t="shared" si="14"/>
        <v>25.42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25.42</v>
      </c>
      <c r="R72" s="18">
        <v>0.7</v>
      </c>
    </row>
    <row r="73" spans="1:18">
      <c r="A73" s="8" t="s">
        <v>115</v>
      </c>
      <c r="B73" s="217">
        <f>'[2]18'!B75</f>
        <v>84</v>
      </c>
      <c r="C73" s="218">
        <f>'[2]18'!C75</f>
        <v>0</v>
      </c>
      <c r="D73" s="218">
        <f>'[2]18'!D75</f>
        <v>0</v>
      </c>
      <c r="E73" s="218">
        <f>'[2]18'!E75</f>
        <v>0</v>
      </c>
      <c r="F73" s="15">
        <f t="shared" si="16"/>
        <v>84</v>
      </c>
      <c r="G73" s="217">
        <f>'[2]18'!H75</f>
        <v>26.12</v>
      </c>
      <c r="H73" s="218">
        <f>'[2]18'!I75</f>
        <v>0</v>
      </c>
      <c r="I73" s="218">
        <f>'[2]18'!J75</f>
        <v>0</v>
      </c>
      <c r="J73" s="218">
        <f>'[2]18'!K75</f>
        <v>0</v>
      </c>
      <c r="K73" s="15">
        <f t="shared" si="13"/>
        <v>26.12</v>
      </c>
      <c r="L73" s="18">
        <f>frq!C73</f>
        <v>1</v>
      </c>
      <c r="M73" s="167">
        <f t="shared" si="14"/>
        <v>25.42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25.42</v>
      </c>
      <c r="R73" s="18">
        <v>0.7</v>
      </c>
    </row>
    <row r="74" spans="1:18">
      <c r="A74" s="8" t="s">
        <v>116</v>
      </c>
      <c r="B74" s="217">
        <f>'[2]18'!B76</f>
        <v>84</v>
      </c>
      <c r="C74" s="218">
        <f>'[2]18'!C76</f>
        <v>0</v>
      </c>
      <c r="D74" s="218">
        <f>'[2]18'!D76</f>
        <v>0</v>
      </c>
      <c r="E74" s="218">
        <f>'[2]18'!E76</f>
        <v>0</v>
      </c>
      <c r="F74" s="15">
        <f t="shared" si="16"/>
        <v>84</v>
      </c>
      <c r="G74" s="217">
        <f>'[2]18'!H76</f>
        <v>26.12</v>
      </c>
      <c r="H74" s="218">
        <f>'[2]18'!I76</f>
        <v>0</v>
      </c>
      <c r="I74" s="218">
        <f>'[2]18'!J76</f>
        <v>0</v>
      </c>
      <c r="J74" s="218">
        <f>'[2]18'!K76</f>
        <v>0</v>
      </c>
      <c r="K74" s="15">
        <f t="shared" si="13"/>
        <v>26.12</v>
      </c>
      <c r="L74" s="18">
        <f>frq!C74</f>
        <v>1</v>
      </c>
      <c r="M74" s="167">
        <f t="shared" si="14"/>
        <v>25.42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25.42</v>
      </c>
      <c r="R74" s="18">
        <v>0.7</v>
      </c>
    </row>
    <row r="75" spans="1:18">
      <c r="A75" s="8" t="s">
        <v>117</v>
      </c>
      <c r="B75" s="217">
        <f>'[2]18'!B77</f>
        <v>84</v>
      </c>
      <c r="C75" s="218">
        <f>'[2]18'!C77</f>
        <v>0</v>
      </c>
      <c r="D75" s="218">
        <f>'[2]18'!D77</f>
        <v>0</v>
      </c>
      <c r="E75" s="218">
        <f>'[2]18'!E77</f>
        <v>0</v>
      </c>
      <c r="F75" s="15">
        <f t="shared" si="16"/>
        <v>84</v>
      </c>
      <c r="G75" s="217">
        <f>'[2]18'!H77</f>
        <v>26.12</v>
      </c>
      <c r="H75" s="218">
        <f>'[2]18'!I77</f>
        <v>0</v>
      </c>
      <c r="I75" s="218">
        <f>'[2]18'!J77</f>
        <v>0</v>
      </c>
      <c r="J75" s="218">
        <f>'[2]18'!K77</f>
        <v>0</v>
      </c>
      <c r="K75" s="15">
        <f t="shared" si="13"/>
        <v>26.12</v>
      </c>
      <c r="L75" s="18">
        <f>frq!C75</f>
        <v>1</v>
      </c>
      <c r="M75" s="167">
        <f t="shared" si="14"/>
        <v>25.720000000000002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25.720000000000002</v>
      </c>
      <c r="R75" s="18">
        <v>0.4</v>
      </c>
    </row>
    <row r="76" spans="1:18">
      <c r="A76" s="8" t="s">
        <v>118</v>
      </c>
      <c r="B76" s="217">
        <f>'[2]18'!B78</f>
        <v>84</v>
      </c>
      <c r="C76" s="218">
        <f>'[2]18'!C78</f>
        <v>0</v>
      </c>
      <c r="D76" s="218">
        <f>'[2]18'!D78</f>
        <v>0</v>
      </c>
      <c r="E76" s="218">
        <f>'[2]18'!E78</f>
        <v>0</v>
      </c>
      <c r="F76" s="15">
        <f t="shared" si="16"/>
        <v>84</v>
      </c>
      <c r="G76" s="217">
        <f>'[2]18'!H78</f>
        <v>26.12</v>
      </c>
      <c r="H76" s="218">
        <f>'[2]18'!I78</f>
        <v>0</v>
      </c>
      <c r="I76" s="218">
        <f>'[2]18'!J78</f>
        <v>0</v>
      </c>
      <c r="J76" s="218">
        <f>'[2]18'!K78</f>
        <v>0</v>
      </c>
      <c r="K76" s="15">
        <f t="shared" si="13"/>
        <v>26.12</v>
      </c>
      <c r="L76" s="18">
        <f>frq!C76</f>
        <v>1</v>
      </c>
      <c r="M76" s="167">
        <f t="shared" si="14"/>
        <v>25.720000000000002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25.720000000000002</v>
      </c>
      <c r="R76" s="18">
        <v>0.4</v>
      </c>
    </row>
    <row r="77" spans="1:18">
      <c r="A77" s="8" t="s">
        <v>119</v>
      </c>
      <c r="B77" s="217">
        <f>'[2]18'!B79</f>
        <v>84</v>
      </c>
      <c r="C77" s="218">
        <f>'[2]18'!C79</f>
        <v>0</v>
      </c>
      <c r="D77" s="218">
        <f>'[2]18'!D79</f>
        <v>0</v>
      </c>
      <c r="E77" s="218">
        <f>'[2]18'!E79</f>
        <v>0</v>
      </c>
      <c r="F77" s="15">
        <f t="shared" si="16"/>
        <v>84</v>
      </c>
      <c r="G77" s="217">
        <f>'[2]18'!H79</f>
        <v>26.12</v>
      </c>
      <c r="H77" s="218">
        <f>'[2]18'!I79</f>
        <v>0</v>
      </c>
      <c r="I77" s="218">
        <f>'[2]18'!J79</f>
        <v>0</v>
      </c>
      <c r="J77" s="218">
        <f>'[2]18'!K79</f>
        <v>0</v>
      </c>
      <c r="K77" s="15">
        <f t="shared" si="13"/>
        <v>26.12</v>
      </c>
      <c r="L77" s="18">
        <f>frq!C77</f>
        <v>1</v>
      </c>
      <c r="M77" s="167">
        <f t="shared" si="14"/>
        <v>25.720000000000002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25.720000000000002</v>
      </c>
      <c r="R77" s="18">
        <v>0.4</v>
      </c>
    </row>
    <row r="78" spans="1:18">
      <c r="A78" s="8" t="s">
        <v>120</v>
      </c>
      <c r="B78" s="217">
        <f>'[2]18'!B80</f>
        <v>84</v>
      </c>
      <c r="C78" s="218">
        <f>'[2]18'!C80</f>
        <v>0</v>
      </c>
      <c r="D78" s="218">
        <f>'[2]18'!D80</f>
        <v>0</v>
      </c>
      <c r="E78" s="218">
        <f>'[2]18'!E80</f>
        <v>0</v>
      </c>
      <c r="F78" s="15">
        <f t="shared" si="16"/>
        <v>84</v>
      </c>
      <c r="G78" s="217">
        <f>'[2]18'!H80</f>
        <v>26.12</v>
      </c>
      <c r="H78" s="218">
        <f>'[2]18'!I80</f>
        <v>0</v>
      </c>
      <c r="I78" s="218">
        <f>'[2]18'!J80</f>
        <v>0</v>
      </c>
      <c r="J78" s="218">
        <f>'[2]18'!K80</f>
        <v>0</v>
      </c>
      <c r="K78" s="15">
        <f t="shared" si="13"/>
        <v>26.12</v>
      </c>
      <c r="L78" s="18">
        <f>frq!C78</f>
        <v>1</v>
      </c>
      <c r="M78" s="167">
        <f t="shared" si="14"/>
        <v>25.720000000000002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25.720000000000002</v>
      </c>
      <c r="R78" s="18">
        <v>0.4</v>
      </c>
    </row>
    <row r="79" spans="1:18">
      <c r="A79" s="8" t="s">
        <v>121</v>
      </c>
      <c r="B79" s="217">
        <f>'[2]18'!B81</f>
        <v>84</v>
      </c>
      <c r="C79" s="218">
        <f>'[2]18'!C81</f>
        <v>0</v>
      </c>
      <c r="D79" s="218">
        <f>'[2]18'!D81</f>
        <v>0</v>
      </c>
      <c r="E79" s="218">
        <f>'[2]18'!E81</f>
        <v>0</v>
      </c>
      <c r="F79" s="15">
        <f t="shared" si="16"/>
        <v>84</v>
      </c>
      <c r="G79" s="217">
        <f>'[2]18'!H81</f>
        <v>26.12</v>
      </c>
      <c r="H79" s="218">
        <f>'[2]18'!I81</f>
        <v>0</v>
      </c>
      <c r="I79" s="218">
        <f>'[2]18'!J81</f>
        <v>0</v>
      </c>
      <c r="J79" s="218">
        <f>'[2]18'!K81</f>
        <v>0</v>
      </c>
      <c r="K79" s="15">
        <f t="shared" si="13"/>
        <v>26.12</v>
      </c>
      <c r="L79" s="18">
        <f>frq!C79</f>
        <v>1</v>
      </c>
      <c r="M79" s="167">
        <f t="shared" si="14"/>
        <v>25.720000000000002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25.720000000000002</v>
      </c>
      <c r="R79" s="18">
        <v>0.4</v>
      </c>
    </row>
    <row r="80" spans="1:18">
      <c r="A80" s="8" t="s">
        <v>122</v>
      </c>
      <c r="B80" s="217">
        <f>'[2]18'!B82</f>
        <v>84</v>
      </c>
      <c r="C80" s="218">
        <f>'[2]18'!C82</f>
        <v>0</v>
      </c>
      <c r="D80" s="218">
        <f>'[2]18'!D82</f>
        <v>0</v>
      </c>
      <c r="E80" s="218">
        <f>'[2]18'!E82</f>
        <v>0</v>
      </c>
      <c r="F80" s="15">
        <f t="shared" si="16"/>
        <v>84</v>
      </c>
      <c r="G80" s="217">
        <f>'[2]18'!H82</f>
        <v>26.12</v>
      </c>
      <c r="H80" s="218">
        <f>'[2]18'!I82</f>
        <v>0</v>
      </c>
      <c r="I80" s="218">
        <f>'[2]18'!J82</f>
        <v>0</v>
      </c>
      <c r="J80" s="218">
        <f>'[2]18'!K82</f>
        <v>0</v>
      </c>
      <c r="K80" s="15">
        <f t="shared" si="13"/>
        <v>26.12</v>
      </c>
      <c r="L80" s="18">
        <f>frq!C80</f>
        <v>1</v>
      </c>
      <c r="M80" s="167">
        <f t="shared" si="14"/>
        <v>25.720000000000002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25.720000000000002</v>
      </c>
      <c r="R80" s="18">
        <v>0.4</v>
      </c>
    </row>
    <row r="81" spans="1:18">
      <c r="A81" s="8" t="s">
        <v>123</v>
      </c>
      <c r="B81" s="217">
        <f>'[2]18'!B83</f>
        <v>84</v>
      </c>
      <c r="C81" s="218">
        <f>'[2]18'!C83</f>
        <v>0</v>
      </c>
      <c r="D81" s="218">
        <f>'[2]18'!D83</f>
        <v>0</v>
      </c>
      <c r="E81" s="218">
        <f>'[2]18'!E83</f>
        <v>0</v>
      </c>
      <c r="F81" s="15">
        <f t="shared" si="16"/>
        <v>84</v>
      </c>
      <c r="G81" s="217">
        <f>'[2]18'!H83</f>
        <v>26.12</v>
      </c>
      <c r="H81" s="218">
        <f>'[2]18'!I83</f>
        <v>0</v>
      </c>
      <c r="I81" s="218">
        <f>'[2]18'!J83</f>
        <v>0</v>
      </c>
      <c r="J81" s="218">
        <f>'[2]18'!K83</f>
        <v>0</v>
      </c>
      <c r="K81" s="15">
        <f t="shared" si="13"/>
        <v>26.12</v>
      </c>
      <c r="L81" s="18">
        <f>frq!C81</f>
        <v>1</v>
      </c>
      <c r="M81" s="167">
        <f t="shared" si="14"/>
        <v>25.720000000000002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25.720000000000002</v>
      </c>
      <c r="R81" s="18">
        <v>0.4</v>
      </c>
    </row>
    <row r="82" spans="1:18">
      <c r="A82" s="8" t="s">
        <v>124</v>
      </c>
      <c r="B82" s="217">
        <f>'[2]18'!B84</f>
        <v>84</v>
      </c>
      <c r="C82" s="218">
        <f>'[2]18'!C84</f>
        <v>0</v>
      </c>
      <c r="D82" s="218">
        <f>'[2]18'!D84</f>
        <v>0</v>
      </c>
      <c r="E82" s="218">
        <f>'[2]18'!E84</f>
        <v>0</v>
      </c>
      <c r="F82" s="15">
        <f t="shared" si="16"/>
        <v>84</v>
      </c>
      <c r="G82" s="217">
        <f>'[2]18'!H84</f>
        <v>34</v>
      </c>
      <c r="H82" s="218">
        <f>'[2]18'!I84</f>
        <v>0</v>
      </c>
      <c r="I82" s="218">
        <f>'[2]18'!J84</f>
        <v>0</v>
      </c>
      <c r="J82" s="218">
        <f>'[2]18'!K84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7">
        <f>'[2]18'!B85</f>
        <v>84</v>
      </c>
      <c r="C83" s="218">
        <f>'[2]18'!C85</f>
        <v>0</v>
      </c>
      <c r="D83" s="218">
        <f>'[2]18'!D85</f>
        <v>0</v>
      </c>
      <c r="E83" s="218">
        <f>'[2]18'!E85</f>
        <v>0</v>
      </c>
      <c r="F83" s="15">
        <f t="shared" si="16"/>
        <v>84</v>
      </c>
      <c r="G83" s="217">
        <f>'[2]18'!H85</f>
        <v>34</v>
      </c>
      <c r="H83" s="218">
        <f>'[2]18'!I85</f>
        <v>0</v>
      </c>
      <c r="I83" s="218">
        <f>'[2]18'!J85</f>
        <v>0</v>
      </c>
      <c r="J83" s="218">
        <f>'[2]18'!K85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7">
        <f>'[2]18'!B86</f>
        <v>84</v>
      </c>
      <c r="C84" s="218">
        <f>'[2]18'!C86</f>
        <v>0</v>
      </c>
      <c r="D84" s="218">
        <f>'[2]18'!D86</f>
        <v>0</v>
      </c>
      <c r="E84" s="218">
        <f>'[2]18'!E86</f>
        <v>0</v>
      </c>
      <c r="F84" s="15">
        <f t="shared" si="16"/>
        <v>84</v>
      </c>
      <c r="G84" s="217">
        <f>'[2]18'!H86</f>
        <v>34</v>
      </c>
      <c r="H84" s="218">
        <f>'[2]18'!I86</f>
        <v>0</v>
      </c>
      <c r="I84" s="218">
        <f>'[2]18'!J86</f>
        <v>0</v>
      </c>
      <c r="J84" s="218">
        <f>'[2]18'!K86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7">
        <f>'[2]18'!B87</f>
        <v>84</v>
      </c>
      <c r="C85" s="218">
        <f>'[2]18'!C87</f>
        <v>0</v>
      </c>
      <c r="D85" s="218">
        <f>'[2]18'!D87</f>
        <v>0</v>
      </c>
      <c r="E85" s="218">
        <f>'[2]18'!E87</f>
        <v>0</v>
      </c>
      <c r="F85" s="15">
        <f t="shared" si="16"/>
        <v>84</v>
      </c>
      <c r="G85" s="217">
        <f>'[2]18'!H87</f>
        <v>34</v>
      </c>
      <c r="H85" s="218">
        <f>'[2]18'!I87</f>
        <v>0</v>
      </c>
      <c r="I85" s="218">
        <f>'[2]18'!J87</f>
        <v>0</v>
      </c>
      <c r="J85" s="218">
        <f>'[2]18'!K87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7">
        <f>'[2]18'!B88</f>
        <v>84</v>
      </c>
      <c r="C86" s="218">
        <f>'[2]18'!C88</f>
        <v>0</v>
      </c>
      <c r="D86" s="218">
        <f>'[2]18'!D88</f>
        <v>0</v>
      </c>
      <c r="E86" s="218">
        <f>'[2]18'!E88</f>
        <v>0</v>
      </c>
      <c r="F86" s="15">
        <f t="shared" si="16"/>
        <v>84</v>
      </c>
      <c r="G86" s="217">
        <f>'[2]18'!H88</f>
        <v>34</v>
      </c>
      <c r="H86" s="218">
        <f>'[2]18'!I88</f>
        <v>0</v>
      </c>
      <c r="I86" s="218">
        <f>'[2]18'!J88</f>
        <v>0</v>
      </c>
      <c r="J86" s="218">
        <f>'[2]18'!K88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7">
        <f>'[2]18'!B89</f>
        <v>84</v>
      </c>
      <c r="C87" s="218">
        <f>'[2]18'!C89</f>
        <v>0</v>
      </c>
      <c r="D87" s="218">
        <f>'[2]18'!D89</f>
        <v>0</v>
      </c>
      <c r="E87" s="218">
        <f>'[2]18'!E89</f>
        <v>0</v>
      </c>
      <c r="F87" s="15">
        <f t="shared" si="16"/>
        <v>84</v>
      </c>
      <c r="G87" s="217">
        <f>'[2]18'!H89</f>
        <v>35</v>
      </c>
      <c r="H87" s="218">
        <f>'[2]18'!I89</f>
        <v>0</v>
      </c>
      <c r="I87" s="218">
        <f>'[2]18'!J89</f>
        <v>0</v>
      </c>
      <c r="J87" s="218">
        <f>'[2]18'!K89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7">
        <f>'[2]18'!B90</f>
        <v>84</v>
      </c>
      <c r="C88" s="218">
        <f>'[2]18'!C90</f>
        <v>0</v>
      </c>
      <c r="D88" s="218">
        <f>'[2]18'!D90</f>
        <v>0</v>
      </c>
      <c r="E88" s="218">
        <f>'[2]18'!E90</f>
        <v>0</v>
      </c>
      <c r="F88" s="15">
        <f t="shared" si="16"/>
        <v>84</v>
      </c>
      <c r="G88" s="217">
        <f>'[2]18'!H90</f>
        <v>35</v>
      </c>
      <c r="H88" s="218">
        <f>'[2]18'!I90</f>
        <v>0</v>
      </c>
      <c r="I88" s="218">
        <f>'[2]18'!J90</f>
        <v>0</v>
      </c>
      <c r="J88" s="218">
        <f>'[2]18'!K90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7">
        <f>'[2]18'!B91</f>
        <v>84</v>
      </c>
      <c r="C89" s="218">
        <f>'[2]18'!C91</f>
        <v>0</v>
      </c>
      <c r="D89" s="218">
        <f>'[2]18'!D91</f>
        <v>0</v>
      </c>
      <c r="E89" s="218">
        <f>'[2]18'!E91</f>
        <v>0</v>
      </c>
      <c r="F89" s="15">
        <f t="shared" si="16"/>
        <v>84</v>
      </c>
      <c r="G89" s="217">
        <f>'[2]18'!H91</f>
        <v>35</v>
      </c>
      <c r="H89" s="218">
        <f>'[2]18'!I91</f>
        <v>0</v>
      </c>
      <c r="I89" s="218">
        <f>'[2]18'!J91</f>
        <v>0</v>
      </c>
      <c r="J89" s="218">
        <f>'[2]18'!K91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7">
        <f>'[2]18'!B92</f>
        <v>84</v>
      </c>
      <c r="C90" s="218">
        <f>'[2]18'!C92</f>
        <v>0</v>
      </c>
      <c r="D90" s="218">
        <f>'[2]18'!D92</f>
        <v>0</v>
      </c>
      <c r="E90" s="218">
        <f>'[2]18'!E92</f>
        <v>0</v>
      </c>
      <c r="F90" s="15">
        <f t="shared" si="16"/>
        <v>84</v>
      </c>
      <c r="G90" s="217">
        <f>'[2]18'!H92</f>
        <v>35</v>
      </c>
      <c r="H90" s="218">
        <f>'[2]18'!I92</f>
        <v>0</v>
      </c>
      <c r="I90" s="218">
        <f>'[2]18'!J92</f>
        <v>0</v>
      </c>
      <c r="J90" s="218">
        <f>'[2]18'!K92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7">
        <f>'[2]18'!B93</f>
        <v>84</v>
      </c>
      <c r="C91" s="218">
        <f>'[2]18'!C93</f>
        <v>0</v>
      </c>
      <c r="D91" s="218">
        <f>'[2]18'!D93</f>
        <v>0</v>
      </c>
      <c r="E91" s="218">
        <f>'[2]18'!E93</f>
        <v>0</v>
      </c>
      <c r="F91" s="15">
        <f t="shared" si="16"/>
        <v>84</v>
      </c>
      <c r="G91" s="217">
        <f>'[2]18'!H93</f>
        <v>35</v>
      </c>
      <c r="H91" s="218">
        <f>'[2]18'!I93</f>
        <v>0</v>
      </c>
      <c r="I91" s="218">
        <f>'[2]18'!J93</f>
        <v>0</v>
      </c>
      <c r="J91" s="218">
        <f>'[2]18'!K93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7">
        <f>'[2]18'!B94</f>
        <v>84</v>
      </c>
      <c r="C92" s="218">
        <f>'[2]18'!C94</f>
        <v>0</v>
      </c>
      <c r="D92" s="218">
        <f>'[2]18'!D94</f>
        <v>0</v>
      </c>
      <c r="E92" s="218">
        <f>'[2]18'!E94</f>
        <v>0</v>
      </c>
      <c r="F92" s="15">
        <f t="shared" si="16"/>
        <v>84</v>
      </c>
      <c r="G92" s="217">
        <f>'[2]18'!H94</f>
        <v>35</v>
      </c>
      <c r="H92" s="218">
        <f>'[2]18'!I94</f>
        <v>0</v>
      </c>
      <c r="I92" s="218">
        <f>'[2]18'!J94</f>
        <v>0</v>
      </c>
      <c r="J92" s="218">
        <f>'[2]18'!K94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7">
        <f>'[2]18'!B95</f>
        <v>84</v>
      </c>
      <c r="C93" s="218">
        <f>'[2]18'!C95</f>
        <v>0</v>
      </c>
      <c r="D93" s="218">
        <f>'[2]18'!D95</f>
        <v>0</v>
      </c>
      <c r="E93" s="218">
        <f>'[2]18'!E95</f>
        <v>0</v>
      </c>
      <c r="F93" s="15">
        <f t="shared" si="16"/>
        <v>84</v>
      </c>
      <c r="G93" s="217">
        <f>'[2]18'!H95</f>
        <v>35</v>
      </c>
      <c r="H93" s="218">
        <f>'[2]18'!I95</f>
        <v>0</v>
      </c>
      <c r="I93" s="218">
        <f>'[2]18'!J95</f>
        <v>0</v>
      </c>
      <c r="J93" s="218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7">
        <f>'[2]18'!B96</f>
        <v>84</v>
      </c>
      <c r="C94" s="218">
        <f>'[2]18'!C96</f>
        <v>0</v>
      </c>
      <c r="D94" s="218">
        <f>'[2]18'!D96</f>
        <v>0</v>
      </c>
      <c r="E94" s="218">
        <f>'[2]18'!E96</f>
        <v>0</v>
      </c>
      <c r="F94" s="15">
        <f t="shared" si="16"/>
        <v>84</v>
      </c>
      <c r="G94" s="217">
        <f>'[2]18'!H96</f>
        <v>35</v>
      </c>
      <c r="H94" s="218">
        <f>'[2]18'!I96</f>
        <v>0</v>
      </c>
      <c r="I94" s="218">
        <f>'[2]18'!J96</f>
        <v>0</v>
      </c>
      <c r="J94" s="218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7">
        <f>'[2]18'!B97</f>
        <v>84</v>
      </c>
      <c r="C95" s="218">
        <f>'[2]18'!C97</f>
        <v>0</v>
      </c>
      <c r="D95" s="218">
        <f>'[2]18'!D97</f>
        <v>0</v>
      </c>
      <c r="E95" s="218">
        <f>'[2]18'!E97</f>
        <v>0</v>
      </c>
      <c r="F95" s="15">
        <f t="shared" si="16"/>
        <v>84</v>
      </c>
      <c r="G95" s="217">
        <f>'[2]18'!H97</f>
        <v>35</v>
      </c>
      <c r="H95" s="218">
        <f>'[2]18'!I97</f>
        <v>0</v>
      </c>
      <c r="I95" s="218">
        <f>'[2]18'!J97</f>
        <v>0</v>
      </c>
      <c r="J95" s="218">
        <f>'[2]18'!K97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7">
        <f>'[2]18'!B98</f>
        <v>84</v>
      </c>
      <c r="C96" s="218">
        <f>'[2]18'!C98</f>
        <v>0</v>
      </c>
      <c r="D96" s="218">
        <f>'[2]18'!D98</f>
        <v>0</v>
      </c>
      <c r="E96" s="218">
        <f>'[2]18'!E98</f>
        <v>0</v>
      </c>
      <c r="F96" s="15">
        <f t="shared" si="16"/>
        <v>84</v>
      </c>
      <c r="G96" s="217">
        <f>'[2]18'!H98</f>
        <v>35</v>
      </c>
      <c r="H96" s="218">
        <f>'[2]18'!I98</f>
        <v>0</v>
      </c>
      <c r="I96" s="218">
        <f>'[2]18'!J98</f>
        <v>0</v>
      </c>
      <c r="J96" s="218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7">
        <f>'[2]18'!B99</f>
        <v>84</v>
      </c>
      <c r="C97" s="218">
        <f>'[2]18'!C99</f>
        <v>0</v>
      </c>
      <c r="D97" s="218">
        <f>'[2]18'!D99</f>
        <v>0</v>
      </c>
      <c r="E97" s="218">
        <f>'[2]18'!E99</f>
        <v>0</v>
      </c>
      <c r="F97" s="15">
        <f t="shared" si="16"/>
        <v>84</v>
      </c>
      <c r="G97" s="217">
        <f>'[2]18'!H99</f>
        <v>35</v>
      </c>
      <c r="H97" s="218">
        <f>'[2]18'!I99</f>
        <v>0</v>
      </c>
      <c r="I97" s="218">
        <f>'[2]18'!J99</f>
        <v>0</v>
      </c>
      <c r="J97" s="218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7">
        <f>'[2]18'!B100</f>
        <v>84</v>
      </c>
      <c r="C98" s="218">
        <f>'[2]18'!C100</f>
        <v>0</v>
      </c>
      <c r="D98" s="218">
        <f>'[2]18'!D100</f>
        <v>0</v>
      </c>
      <c r="E98" s="218">
        <f>'[2]18'!E100</f>
        <v>0</v>
      </c>
      <c r="F98" s="15">
        <f t="shared" si="16"/>
        <v>84</v>
      </c>
      <c r="G98" s="217">
        <f>'[2]18'!H100</f>
        <v>35</v>
      </c>
      <c r="H98" s="218">
        <f>'[2]18'!I100</f>
        <v>0</v>
      </c>
      <c r="I98" s="218">
        <f>'[2]18'!J100</f>
        <v>0</v>
      </c>
      <c r="J98" s="218">
        <f>'[2]18'!K100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0.71044499999999933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0.71044499999999933</v>
      </c>
      <c r="L99" s="171">
        <f t="shared" si="17"/>
        <v>2.4E-2</v>
      </c>
      <c r="M99" s="171">
        <f t="shared" si="17"/>
        <v>0.69814499999999957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0.69814499999999957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970</v>
      </c>
      <c r="G3" s="16">
        <f>'[3]18'!G5</f>
        <v>0</v>
      </c>
      <c r="H3" s="17">
        <f>SUM(B3:G3)</f>
        <v>1290</v>
      </c>
      <c r="I3" s="15">
        <f>'[3]18'!J5</f>
        <v>256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256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192</v>
      </c>
      <c r="AT3" s="8">
        <v>7.31</v>
      </c>
      <c r="AU3" s="8">
        <v>7.31</v>
      </c>
      <c r="AW3" s="221">
        <v>32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32</v>
      </c>
      <c r="BD3" s="221">
        <v>32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32</v>
      </c>
      <c r="BL3" s="8">
        <f>AT3</f>
        <v>7.31</v>
      </c>
      <c r="BM3" s="8">
        <f>AU3</f>
        <v>7.31</v>
      </c>
      <c r="BN3" s="8">
        <f>BC3</f>
        <v>32</v>
      </c>
      <c r="BO3" s="8">
        <f>BJ3</f>
        <v>32</v>
      </c>
      <c r="BP3" s="182">
        <f>BL3-BN3</f>
        <v>-24.69</v>
      </c>
      <c r="BQ3" s="182">
        <f>BM3-BO3</f>
        <v>-24.69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970</v>
      </c>
      <c r="G4" s="16">
        <f>'[3]18'!G6</f>
        <v>0</v>
      </c>
      <c r="H4" s="17">
        <f>SUM(B4:G4)</f>
        <v>1290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22.94</v>
      </c>
      <c r="AU4" s="8">
        <v>22.94</v>
      </c>
      <c r="AW4" s="221">
        <v>32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32</v>
      </c>
      <c r="BD4" s="221">
        <v>32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32</v>
      </c>
      <c r="BL4" s="8">
        <f t="shared" ref="BL4:BL67" si="21">AT4</f>
        <v>22.94</v>
      </c>
      <c r="BM4" s="8">
        <f t="shared" ref="BM4:BM67" si="22">AU4</f>
        <v>22.94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-9.0599999999999987</v>
      </c>
      <c r="BQ4" s="182">
        <f t="shared" ref="BQ4:BQ67" si="26">BM4-BO4</f>
        <v>-9.0599999999999987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970</v>
      </c>
      <c r="G5" s="16">
        <f>'[3]18'!G7</f>
        <v>0</v>
      </c>
      <c r="H5" s="17">
        <f t="shared" ref="H5:H68" si="27">SUM(B5:G5)</f>
        <v>1290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24.37</v>
      </c>
      <c r="AU5" s="8">
        <v>24.37</v>
      </c>
      <c r="AW5" s="221">
        <v>32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32</v>
      </c>
      <c r="BD5" s="221">
        <v>32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32</v>
      </c>
      <c r="BL5" s="8">
        <f t="shared" si="21"/>
        <v>24.37</v>
      </c>
      <c r="BM5" s="8">
        <f t="shared" si="22"/>
        <v>24.37</v>
      </c>
      <c r="BN5" s="8">
        <f t="shared" si="23"/>
        <v>32</v>
      </c>
      <c r="BO5" s="8">
        <f t="shared" si="24"/>
        <v>32</v>
      </c>
      <c r="BP5" s="182">
        <f t="shared" si="25"/>
        <v>-7.629999999999999</v>
      </c>
      <c r="BQ5" s="182">
        <f t="shared" si="26"/>
        <v>-7.629999999999999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970</v>
      </c>
      <c r="G6" s="16">
        <f>'[3]18'!G8</f>
        <v>0</v>
      </c>
      <c r="H6" s="17">
        <f t="shared" si="27"/>
        <v>1290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24.37</v>
      </c>
      <c r="AU6" s="8">
        <v>24.37</v>
      </c>
      <c r="AW6" s="221">
        <v>32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32</v>
      </c>
      <c r="BD6" s="221">
        <v>32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32</v>
      </c>
      <c r="BL6" s="8">
        <f t="shared" si="21"/>
        <v>24.37</v>
      </c>
      <c r="BM6" s="8">
        <f t="shared" si="22"/>
        <v>24.37</v>
      </c>
      <c r="BN6" s="8">
        <f t="shared" si="23"/>
        <v>32</v>
      </c>
      <c r="BO6" s="8">
        <f t="shared" si="24"/>
        <v>32</v>
      </c>
      <c r="BP6" s="182">
        <f t="shared" si="25"/>
        <v>-7.629999999999999</v>
      </c>
      <c r="BQ6" s="182">
        <f t="shared" si="26"/>
        <v>-7.629999999999999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970</v>
      </c>
      <c r="G7" s="16">
        <f>'[3]18'!G9</f>
        <v>0</v>
      </c>
      <c r="H7" s="17">
        <f t="shared" si="27"/>
        <v>1290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24.37</v>
      </c>
      <c r="AU7" s="8">
        <v>24.37</v>
      </c>
      <c r="AW7" s="221">
        <v>32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32</v>
      </c>
      <c r="BD7" s="221">
        <v>32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32</v>
      </c>
      <c r="BL7" s="8">
        <f t="shared" si="21"/>
        <v>24.37</v>
      </c>
      <c r="BM7" s="8">
        <f t="shared" si="22"/>
        <v>24.37</v>
      </c>
      <c r="BN7" s="8">
        <f t="shared" si="23"/>
        <v>32</v>
      </c>
      <c r="BO7" s="8">
        <f t="shared" si="24"/>
        <v>32</v>
      </c>
      <c r="BP7" s="182">
        <f t="shared" si="25"/>
        <v>-7.629999999999999</v>
      </c>
      <c r="BQ7" s="182">
        <f t="shared" si="26"/>
        <v>-7.629999999999999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970</v>
      </c>
      <c r="G8" s="16">
        <f>'[3]18'!G10</f>
        <v>0</v>
      </c>
      <c r="H8" s="17">
        <f t="shared" si="27"/>
        <v>1290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24.37</v>
      </c>
      <c r="AU8" s="8">
        <v>24.37</v>
      </c>
      <c r="AW8" s="221">
        <v>32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32</v>
      </c>
      <c r="BD8" s="221">
        <v>32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32</v>
      </c>
      <c r="BL8" s="8">
        <f t="shared" si="21"/>
        <v>24.37</v>
      </c>
      <c r="BM8" s="8">
        <f t="shared" si="22"/>
        <v>24.37</v>
      </c>
      <c r="BN8" s="8">
        <f t="shared" si="23"/>
        <v>32</v>
      </c>
      <c r="BO8" s="8">
        <f t="shared" si="24"/>
        <v>32</v>
      </c>
      <c r="BP8" s="182">
        <f t="shared" si="25"/>
        <v>-7.629999999999999</v>
      </c>
      <c r="BQ8" s="182">
        <f t="shared" si="26"/>
        <v>-7.629999999999999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970</v>
      </c>
      <c r="G9" s="16">
        <f>'[3]18'!G11</f>
        <v>0</v>
      </c>
      <c r="H9" s="17">
        <f t="shared" si="27"/>
        <v>1290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24.37</v>
      </c>
      <c r="AU9" s="8">
        <v>24.37</v>
      </c>
      <c r="AW9" s="221">
        <v>32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32</v>
      </c>
      <c r="BD9" s="221">
        <v>32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32</v>
      </c>
      <c r="BL9" s="8">
        <f t="shared" si="21"/>
        <v>24.37</v>
      </c>
      <c r="BM9" s="8">
        <f t="shared" si="22"/>
        <v>24.37</v>
      </c>
      <c r="BN9" s="8">
        <f t="shared" si="23"/>
        <v>32</v>
      </c>
      <c r="BO9" s="8">
        <f t="shared" si="24"/>
        <v>32</v>
      </c>
      <c r="BP9" s="182">
        <f t="shared" si="25"/>
        <v>-7.629999999999999</v>
      </c>
      <c r="BQ9" s="182">
        <f t="shared" si="26"/>
        <v>-7.629999999999999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970</v>
      </c>
      <c r="G10" s="16">
        <f>'[3]18'!G12</f>
        <v>0</v>
      </c>
      <c r="H10" s="17">
        <f t="shared" si="27"/>
        <v>1290</v>
      </c>
      <c r="I10" s="15">
        <f>'[3]18'!J12</f>
        <v>318.82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318.82</v>
      </c>
      <c r="P10" s="18">
        <f>frq!C10</f>
        <v>1</v>
      </c>
      <c r="Q10" s="15">
        <f t="shared" si="29"/>
        <v>318.82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318.82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254.82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254.82</v>
      </c>
      <c r="AT10" s="8">
        <v>24.37</v>
      </c>
      <c r="AU10" s="8">
        <v>24.37</v>
      </c>
      <c r="AW10" s="221">
        <v>32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32</v>
      </c>
      <c r="BD10" s="221">
        <v>32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32</v>
      </c>
      <c r="BL10" s="8">
        <f t="shared" si="21"/>
        <v>24.37</v>
      </c>
      <c r="BM10" s="8">
        <f t="shared" si="22"/>
        <v>24.37</v>
      </c>
      <c r="BN10" s="8">
        <f t="shared" si="23"/>
        <v>32</v>
      </c>
      <c r="BO10" s="8">
        <f t="shared" si="24"/>
        <v>32</v>
      </c>
      <c r="BP10" s="182">
        <f t="shared" si="25"/>
        <v>-7.629999999999999</v>
      </c>
      <c r="BQ10" s="182">
        <f t="shared" si="26"/>
        <v>-7.629999999999999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970</v>
      </c>
      <c r="G11" s="16">
        <f>'[3]18'!G13</f>
        <v>0</v>
      </c>
      <c r="H11" s="17">
        <f t="shared" si="27"/>
        <v>1290</v>
      </c>
      <c r="I11" s="15">
        <f>'[3]18'!J13</f>
        <v>286.82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286.82</v>
      </c>
      <c r="P11" s="18">
        <f>frq!C11</f>
        <v>1</v>
      </c>
      <c r="Q11" s="15">
        <f t="shared" si="29"/>
        <v>286.82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286.82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254.82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254.82</v>
      </c>
      <c r="AT11" s="8">
        <v>24.37</v>
      </c>
      <c r="AU11" s="8">
        <v>24.37</v>
      </c>
      <c r="AW11" s="221">
        <v>32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32</v>
      </c>
      <c r="BD11" s="221">
        <v>0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0</v>
      </c>
      <c r="BL11" s="8">
        <f t="shared" si="21"/>
        <v>24.37</v>
      </c>
      <c r="BM11" s="8">
        <f t="shared" si="22"/>
        <v>24.37</v>
      </c>
      <c r="BN11" s="8">
        <f t="shared" si="23"/>
        <v>32</v>
      </c>
      <c r="BO11" s="8">
        <f t="shared" si="24"/>
        <v>0</v>
      </c>
      <c r="BP11" s="182">
        <f t="shared" si="25"/>
        <v>-7.629999999999999</v>
      </c>
      <c r="BQ11" s="182">
        <f t="shared" si="26"/>
        <v>24.37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970</v>
      </c>
      <c r="G12" s="16">
        <f>'[3]18'!G14</f>
        <v>0</v>
      </c>
      <c r="H12" s="17">
        <f t="shared" si="27"/>
        <v>1290</v>
      </c>
      <c r="I12" s="15">
        <f>'[3]18'!J14</f>
        <v>286.82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286.82</v>
      </c>
      <c r="P12" s="18">
        <f>frq!C12</f>
        <v>1</v>
      </c>
      <c r="Q12" s="15">
        <f t="shared" si="29"/>
        <v>286.82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286.82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254.82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254.82</v>
      </c>
      <c r="AT12" s="8">
        <v>24.37</v>
      </c>
      <c r="AU12" s="8">
        <v>24.37</v>
      </c>
      <c r="AW12" s="221">
        <v>32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32</v>
      </c>
      <c r="BD12" s="221">
        <v>0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0</v>
      </c>
      <c r="BL12" s="8">
        <f t="shared" si="21"/>
        <v>24.37</v>
      </c>
      <c r="BM12" s="8">
        <f t="shared" si="22"/>
        <v>24.37</v>
      </c>
      <c r="BN12" s="8">
        <f t="shared" si="23"/>
        <v>32</v>
      </c>
      <c r="BO12" s="8">
        <f t="shared" si="24"/>
        <v>0</v>
      </c>
      <c r="BP12" s="182">
        <f t="shared" si="25"/>
        <v>-7.629999999999999</v>
      </c>
      <c r="BQ12" s="182">
        <f t="shared" si="26"/>
        <v>24.37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970</v>
      </c>
      <c r="G13" s="16">
        <f>'[3]18'!G15</f>
        <v>0</v>
      </c>
      <c r="H13" s="17">
        <f t="shared" si="27"/>
        <v>1290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25.3</v>
      </c>
      <c r="AE13" s="8">
        <f t="shared" si="11"/>
        <v>25.3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25.3</v>
      </c>
      <c r="AL13" s="8">
        <f t="shared" si="3"/>
        <v>219.39999999999998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219.39999999999998</v>
      </c>
      <c r="AT13" s="8">
        <v>24.37</v>
      </c>
      <c r="AU13" s="8">
        <v>24.37</v>
      </c>
      <c r="AW13" s="221">
        <v>25.3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25.3</v>
      </c>
      <c r="BD13" s="221">
        <v>25.3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25.3</v>
      </c>
      <c r="BL13" s="8">
        <f t="shared" si="21"/>
        <v>24.37</v>
      </c>
      <c r="BM13" s="8">
        <f t="shared" si="22"/>
        <v>24.37</v>
      </c>
      <c r="BN13" s="8">
        <f t="shared" si="23"/>
        <v>25.3</v>
      </c>
      <c r="BO13" s="8">
        <f t="shared" si="24"/>
        <v>25.3</v>
      </c>
      <c r="BP13" s="182">
        <f t="shared" si="25"/>
        <v>-0.92999999999999972</v>
      </c>
      <c r="BQ13" s="182">
        <f t="shared" si="26"/>
        <v>-0.92999999999999972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970</v>
      </c>
      <c r="G14" s="16">
        <f>'[3]18'!G16</f>
        <v>0</v>
      </c>
      <c r="H14" s="17">
        <f t="shared" si="27"/>
        <v>1290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25.3</v>
      </c>
      <c r="AE14" s="8">
        <f t="shared" si="11"/>
        <v>25.3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25.3</v>
      </c>
      <c r="AL14" s="8">
        <f t="shared" si="3"/>
        <v>219.39999999999998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219.39999999999998</v>
      </c>
      <c r="AT14" s="8">
        <v>24.37</v>
      </c>
      <c r="AU14" s="8">
        <v>24.37</v>
      </c>
      <c r="AW14" s="221">
        <v>25.3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25.3</v>
      </c>
      <c r="BD14" s="221">
        <v>25.3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25.3</v>
      </c>
      <c r="BL14" s="8">
        <f t="shared" si="21"/>
        <v>24.37</v>
      </c>
      <c r="BM14" s="8">
        <f t="shared" si="22"/>
        <v>24.37</v>
      </c>
      <c r="BN14" s="8">
        <f t="shared" si="23"/>
        <v>25.3</v>
      </c>
      <c r="BO14" s="8">
        <f t="shared" si="24"/>
        <v>25.3</v>
      </c>
      <c r="BP14" s="182">
        <f t="shared" si="25"/>
        <v>-0.92999999999999972</v>
      </c>
      <c r="BQ14" s="182">
        <f t="shared" si="26"/>
        <v>-0.92999999999999972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970</v>
      </c>
      <c r="G15" s="16">
        <f>'[3]18'!G17</f>
        <v>0</v>
      </c>
      <c r="H15" s="17">
        <f t="shared" si="27"/>
        <v>1290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25.3</v>
      </c>
      <c r="AE15" s="8">
        <f t="shared" si="11"/>
        <v>25.3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25.3</v>
      </c>
      <c r="AL15" s="8">
        <f t="shared" si="3"/>
        <v>219.39999999999998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219.39999999999998</v>
      </c>
      <c r="AT15" s="8">
        <v>24.37</v>
      </c>
      <c r="AU15" s="8">
        <v>24.37</v>
      </c>
      <c r="AW15" s="221">
        <v>25.3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25.3</v>
      </c>
      <c r="BD15" s="221">
        <v>25.3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25.3</v>
      </c>
      <c r="BL15" s="8">
        <f t="shared" si="21"/>
        <v>24.37</v>
      </c>
      <c r="BM15" s="8">
        <f t="shared" si="22"/>
        <v>24.37</v>
      </c>
      <c r="BN15" s="8">
        <f t="shared" si="23"/>
        <v>25.3</v>
      </c>
      <c r="BO15" s="8">
        <f t="shared" si="24"/>
        <v>25.3</v>
      </c>
      <c r="BP15" s="182">
        <f t="shared" si="25"/>
        <v>-0.92999999999999972</v>
      </c>
      <c r="BQ15" s="182">
        <f t="shared" si="26"/>
        <v>-0.92999999999999972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970</v>
      </c>
      <c r="G16" s="16">
        <f>'[3]18'!G18</f>
        <v>0</v>
      </c>
      <c r="H16" s="17">
        <f t="shared" si="27"/>
        <v>1290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25.3</v>
      </c>
      <c r="AE16" s="8">
        <f t="shared" si="11"/>
        <v>25.3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25.3</v>
      </c>
      <c r="AL16" s="8">
        <f t="shared" si="3"/>
        <v>219.39999999999998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219.39999999999998</v>
      </c>
      <c r="AT16" s="8">
        <v>24.9</v>
      </c>
      <c r="AU16" s="8">
        <v>24.9</v>
      </c>
      <c r="AW16" s="221">
        <v>25.3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25.3</v>
      </c>
      <c r="BD16" s="221">
        <v>25.3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25.3</v>
      </c>
      <c r="BL16" s="8">
        <f t="shared" si="21"/>
        <v>24.9</v>
      </c>
      <c r="BM16" s="8">
        <f t="shared" si="22"/>
        <v>24.9</v>
      </c>
      <c r="BN16" s="8">
        <f t="shared" si="23"/>
        <v>25.3</v>
      </c>
      <c r="BO16" s="8">
        <f t="shared" si="24"/>
        <v>25.3</v>
      </c>
      <c r="BP16" s="182">
        <f t="shared" si="25"/>
        <v>-0.40000000000000213</v>
      </c>
      <c r="BQ16" s="182">
        <f t="shared" si="26"/>
        <v>-0.40000000000000213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970</v>
      </c>
      <c r="G17" s="16">
        <f>'[3]18'!G19</f>
        <v>0</v>
      </c>
      <c r="H17" s="17">
        <f t="shared" si="27"/>
        <v>1290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25.3</v>
      </c>
      <c r="AE17" s="8">
        <f t="shared" si="11"/>
        <v>25.3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25.3</v>
      </c>
      <c r="AL17" s="8">
        <f t="shared" si="3"/>
        <v>219.39999999999998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219.39999999999998</v>
      </c>
      <c r="AT17" s="8">
        <v>24.9</v>
      </c>
      <c r="AU17" s="8">
        <v>24.9</v>
      </c>
      <c r="AW17" s="221">
        <v>25.3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25.3</v>
      </c>
      <c r="BD17" s="221">
        <v>25.3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25.3</v>
      </c>
      <c r="BL17" s="8">
        <f t="shared" si="21"/>
        <v>24.9</v>
      </c>
      <c r="BM17" s="8">
        <f t="shared" si="22"/>
        <v>24.9</v>
      </c>
      <c r="BN17" s="8">
        <f t="shared" si="23"/>
        <v>25.3</v>
      </c>
      <c r="BO17" s="8">
        <f t="shared" si="24"/>
        <v>25.3</v>
      </c>
      <c r="BP17" s="182">
        <f t="shared" si="25"/>
        <v>-0.40000000000000213</v>
      </c>
      <c r="BQ17" s="182">
        <f t="shared" si="26"/>
        <v>-0.40000000000000213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970</v>
      </c>
      <c r="G18" s="16">
        <f>'[3]18'!G20</f>
        <v>0</v>
      </c>
      <c r="H18" s="17">
        <f t="shared" si="27"/>
        <v>1290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25.3</v>
      </c>
      <c r="AE18" s="8">
        <f t="shared" si="11"/>
        <v>25.3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25.3</v>
      </c>
      <c r="AL18" s="8">
        <f t="shared" si="3"/>
        <v>219.39999999999998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219.39999999999998</v>
      </c>
      <c r="AT18" s="8">
        <v>24.9</v>
      </c>
      <c r="AU18" s="8">
        <v>24.9</v>
      </c>
      <c r="AW18" s="221">
        <v>25.3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25.3</v>
      </c>
      <c r="BD18" s="221">
        <v>25.3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25.3</v>
      </c>
      <c r="BL18" s="8">
        <f t="shared" si="21"/>
        <v>24.9</v>
      </c>
      <c r="BM18" s="8">
        <f t="shared" si="22"/>
        <v>24.9</v>
      </c>
      <c r="BN18" s="8">
        <f t="shared" si="23"/>
        <v>25.3</v>
      </c>
      <c r="BO18" s="8">
        <f t="shared" si="24"/>
        <v>25.3</v>
      </c>
      <c r="BP18" s="182">
        <f t="shared" si="25"/>
        <v>-0.40000000000000213</v>
      </c>
      <c r="BQ18" s="182">
        <f t="shared" si="26"/>
        <v>-0.40000000000000213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970</v>
      </c>
      <c r="G19" s="16">
        <f>'[3]18'!G21</f>
        <v>0</v>
      </c>
      <c r="H19" s="17">
        <f t="shared" si="27"/>
        <v>1290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25.3</v>
      </c>
      <c r="AE19" s="8">
        <f t="shared" si="11"/>
        <v>25.3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25.3</v>
      </c>
      <c r="AL19" s="8">
        <f t="shared" ref="AL19:AQ61" si="31">Q19-X19-AE19</f>
        <v>219.39999999999998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219.39999999999998</v>
      </c>
      <c r="AT19" s="8">
        <v>24.9</v>
      </c>
      <c r="AU19" s="8">
        <v>24.9</v>
      </c>
      <c r="AW19" s="221">
        <v>25.3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25.3</v>
      </c>
      <c r="BD19" s="221">
        <v>25.3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25.3</v>
      </c>
      <c r="BL19" s="8">
        <f t="shared" si="21"/>
        <v>24.9</v>
      </c>
      <c r="BM19" s="8">
        <f t="shared" si="22"/>
        <v>24.9</v>
      </c>
      <c r="BN19" s="8">
        <f t="shared" si="23"/>
        <v>25.3</v>
      </c>
      <c r="BO19" s="8">
        <f t="shared" si="24"/>
        <v>25.3</v>
      </c>
      <c r="BP19" s="182">
        <f t="shared" si="25"/>
        <v>-0.40000000000000213</v>
      </c>
      <c r="BQ19" s="182">
        <f t="shared" si="26"/>
        <v>-0.40000000000000213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970</v>
      </c>
      <c r="G20" s="16">
        <f>'[3]18'!G22</f>
        <v>0</v>
      </c>
      <c r="H20" s="17">
        <f t="shared" si="27"/>
        <v>1290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25.3</v>
      </c>
      <c r="AE20" s="8">
        <f t="shared" si="11"/>
        <v>25.3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25.3</v>
      </c>
      <c r="AL20" s="8">
        <f t="shared" si="31"/>
        <v>219.39999999999998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219.39999999999998</v>
      </c>
      <c r="AT20" s="8">
        <v>26</v>
      </c>
      <c r="AU20" s="8">
        <v>26</v>
      </c>
      <c r="AW20" s="221">
        <v>25.3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25.3</v>
      </c>
      <c r="BD20" s="221">
        <v>25.3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25.3</v>
      </c>
      <c r="BL20" s="8">
        <f t="shared" si="21"/>
        <v>26</v>
      </c>
      <c r="BM20" s="8">
        <f t="shared" si="22"/>
        <v>26</v>
      </c>
      <c r="BN20" s="8">
        <f t="shared" si="23"/>
        <v>25.3</v>
      </c>
      <c r="BO20" s="8">
        <f t="shared" si="24"/>
        <v>25.3</v>
      </c>
      <c r="BP20" s="182">
        <f t="shared" si="25"/>
        <v>0.69999999999999929</v>
      </c>
      <c r="BQ20" s="182">
        <f t="shared" si="26"/>
        <v>0.69999999999999929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970</v>
      </c>
      <c r="G21" s="16">
        <f>'[3]18'!G23</f>
        <v>0</v>
      </c>
      <c r="H21" s="17">
        <f t="shared" si="27"/>
        <v>1290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25.3</v>
      </c>
      <c r="AE21" s="8">
        <f t="shared" si="11"/>
        <v>25.3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25.3</v>
      </c>
      <c r="AL21" s="8">
        <f t="shared" si="31"/>
        <v>219.39999999999998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219.39999999999998</v>
      </c>
      <c r="AT21" s="8">
        <v>26</v>
      </c>
      <c r="AU21" s="8">
        <v>26</v>
      </c>
      <c r="AW21" s="221">
        <v>25.3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25.3</v>
      </c>
      <c r="BD21" s="221">
        <v>25.3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25.3</v>
      </c>
      <c r="BL21" s="8">
        <f t="shared" si="21"/>
        <v>26</v>
      </c>
      <c r="BM21" s="8">
        <f t="shared" si="22"/>
        <v>26</v>
      </c>
      <c r="BN21" s="8">
        <f t="shared" si="23"/>
        <v>25.3</v>
      </c>
      <c r="BO21" s="8">
        <f t="shared" si="24"/>
        <v>25.3</v>
      </c>
      <c r="BP21" s="182">
        <f t="shared" si="25"/>
        <v>0.69999999999999929</v>
      </c>
      <c r="BQ21" s="182">
        <f t="shared" si="26"/>
        <v>0.69999999999999929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970</v>
      </c>
      <c r="G22" s="16">
        <f>'[3]18'!G24</f>
        <v>0</v>
      </c>
      <c r="H22" s="17">
        <f t="shared" si="27"/>
        <v>1290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25.3</v>
      </c>
      <c r="AE22" s="8">
        <f t="shared" si="11"/>
        <v>25.3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25.3</v>
      </c>
      <c r="AL22" s="8">
        <f t="shared" si="31"/>
        <v>219.39999999999998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219.39999999999998</v>
      </c>
      <c r="AT22" s="8">
        <v>26</v>
      </c>
      <c r="AU22" s="8">
        <v>26</v>
      </c>
      <c r="AW22" s="221">
        <v>25.3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25.3</v>
      </c>
      <c r="BD22" s="221">
        <v>25.3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25.3</v>
      </c>
      <c r="BL22" s="8">
        <f t="shared" si="21"/>
        <v>26</v>
      </c>
      <c r="BM22" s="8">
        <f t="shared" si="22"/>
        <v>26</v>
      </c>
      <c r="BN22" s="8">
        <f t="shared" si="23"/>
        <v>25.3</v>
      </c>
      <c r="BO22" s="8">
        <f t="shared" si="24"/>
        <v>25.3</v>
      </c>
      <c r="BP22" s="182">
        <f t="shared" si="25"/>
        <v>0.69999999999999929</v>
      </c>
      <c r="BQ22" s="182">
        <f t="shared" si="26"/>
        <v>0.69999999999999929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970</v>
      </c>
      <c r="G23" s="16">
        <f>'[3]18'!G25</f>
        <v>0</v>
      </c>
      <c r="H23" s="17">
        <f t="shared" si="27"/>
        <v>1290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25.3</v>
      </c>
      <c r="AE23" s="8">
        <f t="shared" si="11"/>
        <v>25.3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25.3</v>
      </c>
      <c r="AL23" s="8">
        <f t="shared" si="31"/>
        <v>219.39999999999998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219.39999999999998</v>
      </c>
      <c r="AT23" s="8">
        <v>26</v>
      </c>
      <c r="AU23" s="8">
        <v>26</v>
      </c>
      <c r="AW23" s="221">
        <v>25.3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25.3</v>
      </c>
      <c r="BD23" s="221">
        <v>25.3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25.3</v>
      </c>
      <c r="BL23" s="8">
        <f t="shared" si="21"/>
        <v>26</v>
      </c>
      <c r="BM23" s="8">
        <f t="shared" si="22"/>
        <v>26</v>
      </c>
      <c r="BN23" s="8">
        <f t="shared" si="23"/>
        <v>25.3</v>
      </c>
      <c r="BO23" s="8">
        <f t="shared" si="24"/>
        <v>25.3</v>
      </c>
      <c r="BP23" s="182">
        <f t="shared" si="25"/>
        <v>0.69999999999999929</v>
      </c>
      <c r="BQ23" s="182">
        <f t="shared" si="26"/>
        <v>0.69999999999999929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970</v>
      </c>
      <c r="G24" s="16">
        <f>'[3]18'!G26</f>
        <v>0</v>
      </c>
      <c r="H24" s="17">
        <f t="shared" si="27"/>
        <v>1290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25.3</v>
      </c>
      <c r="AE24" s="8">
        <f t="shared" si="11"/>
        <v>25.3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25.3</v>
      </c>
      <c r="AL24" s="8">
        <f t="shared" si="31"/>
        <v>219.39999999999998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219.39999999999998</v>
      </c>
      <c r="AT24" s="8">
        <v>26</v>
      </c>
      <c r="AU24" s="8">
        <v>26</v>
      </c>
      <c r="AW24" s="221">
        <v>25.3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25.3</v>
      </c>
      <c r="BD24" s="221">
        <v>25.3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25.3</v>
      </c>
      <c r="BL24" s="8">
        <f t="shared" si="21"/>
        <v>26</v>
      </c>
      <c r="BM24" s="8">
        <f t="shared" si="22"/>
        <v>26</v>
      </c>
      <c r="BN24" s="8">
        <f t="shared" si="23"/>
        <v>25.3</v>
      </c>
      <c r="BO24" s="8">
        <f t="shared" si="24"/>
        <v>25.3</v>
      </c>
      <c r="BP24" s="182">
        <f t="shared" si="25"/>
        <v>0.69999999999999929</v>
      </c>
      <c r="BQ24" s="182">
        <f t="shared" si="26"/>
        <v>0.69999999999999929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970</v>
      </c>
      <c r="G25" s="16">
        <f>'[3]18'!G27</f>
        <v>0</v>
      </c>
      <c r="H25" s="17">
        <f t="shared" si="27"/>
        <v>1290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25.3</v>
      </c>
      <c r="AE25" s="8">
        <f t="shared" si="11"/>
        <v>25.3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25.3</v>
      </c>
      <c r="AL25" s="8">
        <f t="shared" si="31"/>
        <v>219.39999999999998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219.39999999999998</v>
      </c>
      <c r="AT25" s="8">
        <v>26</v>
      </c>
      <c r="AU25" s="8">
        <v>26</v>
      </c>
      <c r="AW25" s="221">
        <v>25.3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25.3</v>
      </c>
      <c r="BD25" s="221">
        <v>25.3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25.3</v>
      </c>
      <c r="BL25" s="8">
        <f t="shared" si="21"/>
        <v>26</v>
      </c>
      <c r="BM25" s="8">
        <f t="shared" si="22"/>
        <v>26</v>
      </c>
      <c r="BN25" s="8">
        <f t="shared" si="23"/>
        <v>25.3</v>
      </c>
      <c r="BO25" s="8">
        <f t="shared" si="24"/>
        <v>25.3</v>
      </c>
      <c r="BP25" s="182">
        <f t="shared" si="25"/>
        <v>0.69999999999999929</v>
      </c>
      <c r="BQ25" s="182">
        <f t="shared" si="26"/>
        <v>0.69999999999999929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970</v>
      </c>
      <c r="G26" s="16">
        <f>'[3]18'!G28</f>
        <v>0</v>
      </c>
      <c r="H26" s="17">
        <f t="shared" si="27"/>
        <v>1290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25.3</v>
      </c>
      <c r="AE26" s="8">
        <f t="shared" si="11"/>
        <v>25.3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25.3</v>
      </c>
      <c r="AL26" s="8">
        <f t="shared" si="31"/>
        <v>219.39999999999998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219.39999999999998</v>
      </c>
      <c r="AT26" s="8">
        <v>26</v>
      </c>
      <c r="AU26" s="8">
        <v>26</v>
      </c>
      <c r="AW26" s="221">
        <v>25.3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25.3</v>
      </c>
      <c r="BD26" s="221">
        <v>25.3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25.3</v>
      </c>
      <c r="BL26" s="8">
        <f t="shared" si="21"/>
        <v>26</v>
      </c>
      <c r="BM26" s="8">
        <f t="shared" si="22"/>
        <v>26</v>
      </c>
      <c r="BN26" s="8">
        <f t="shared" si="23"/>
        <v>25.3</v>
      </c>
      <c r="BO26" s="8">
        <f t="shared" si="24"/>
        <v>25.3</v>
      </c>
      <c r="BP26" s="182">
        <f t="shared" si="25"/>
        <v>0.69999999999999929</v>
      </c>
      <c r="BQ26" s="182">
        <f t="shared" si="26"/>
        <v>0.69999999999999929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970</v>
      </c>
      <c r="G27" s="16">
        <f>'[3]18'!G29</f>
        <v>0</v>
      </c>
      <c r="H27" s="17">
        <f t="shared" si="27"/>
        <v>1290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25.85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25.85</v>
      </c>
      <c r="AE27" s="8">
        <f t="shared" si="11"/>
        <v>25.85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25.85</v>
      </c>
      <c r="AL27" s="8">
        <f t="shared" si="31"/>
        <v>218.3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218.3</v>
      </c>
      <c r="AT27" s="8">
        <v>26</v>
      </c>
      <c r="AU27" s="8">
        <v>26</v>
      </c>
      <c r="AW27" s="221">
        <v>25.85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25.85</v>
      </c>
      <c r="BD27" s="221">
        <v>25.85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25.85</v>
      </c>
      <c r="BL27" s="8">
        <f t="shared" si="21"/>
        <v>26</v>
      </c>
      <c r="BM27" s="8">
        <f t="shared" si="22"/>
        <v>26</v>
      </c>
      <c r="BN27" s="8">
        <f t="shared" si="23"/>
        <v>25.85</v>
      </c>
      <c r="BO27" s="8">
        <f t="shared" si="24"/>
        <v>25.85</v>
      </c>
      <c r="BP27" s="182">
        <f t="shared" si="25"/>
        <v>0.14999999999999858</v>
      </c>
      <c r="BQ27" s="182">
        <f t="shared" si="26"/>
        <v>0.14999999999999858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970</v>
      </c>
      <c r="G28" s="16">
        <f>'[3]18'!G30</f>
        <v>0</v>
      </c>
      <c r="H28" s="17">
        <f t="shared" si="27"/>
        <v>1290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25.85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25.85</v>
      </c>
      <c r="AE28" s="8">
        <f t="shared" si="11"/>
        <v>25.85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25.85</v>
      </c>
      <c r="AL28" s="8">
        <f t="shared" si="31"/>
        <v>218.3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218.3</v>
      </c>
      <c r="AT28" s="8">
        <v>26</v>
      </c>
      <c r="AU28" s="8">
        <v>26</v>
      </c>
      <c r="AW28" s="221">
        <v>25.85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25.85</v>
      </c>
      <c r="BD28" s="221">
        <v>25.85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25.85</v>
      </c>
      <c r="BL28" s="8">
        <f t="shared" si="21"/>
        <v>26</v>
      </c>
      <c r="BM28" s="8">
        <f t="shared" si="22"/>
        <v>26</v>
      </c>
      <c r="BN28" s="8">
        <f t="shared" si="23"/>
        <v>25.85</v>
      </c>
      <c r="BO28" s="8">
        <f t="shared" si="24"/>
        <v>25.85</v>
      </c>
      <c r="BP28" s="182">
        <f t="shared" si="25"/>
        <v>0.14999999999999858</v>
      </c>
      <c r="BQ28" s="182">
        <f t="shared" si="26"/>
        <v>0.14999999999999858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970</v>
      </c>
      <c r="G29" s="16">
        <f>'[3]18'!G31</f>
        <v>0</v>
      </c>
      <c r="H29" s="17">
        <f t="shared" si="27"/>
        <v>1290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25.85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25.85</v>
      </c>
      <c r="AE29" s="8">
        <f t="shared" si="11"/>
        <v>25.85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25.85</v>
      </c>
      <c r="AL29" s="8">
        <f t="shared" si="31"/>
        <v>218.3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218.3</v>
      </c>
      <c r="AT29" s="8">
        <v>26</v>
      </c>
      <c r="AU29" s="8">
        <v>26</v>
      </c>
      <c r="AW29" s="221">
        <v>25.85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25.85</v>
      </c>
      <c r="BD29" s="221">
        <v>25.85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25.85</v>
      </c>
      <c r="BL29" s="8">
        <f t="shared" si="21"/>
        <v>26</v>
      </c>
      <c r="BM29" s="8">
        <f t="shared" si="22"/>
        <v>26</v>
      </c>
      <c r="BN29" s="8">
        <f t="shared" si="23"/>
        <v>25.85</v>
      </c>
      <c r="BO29" s="8">
        <f t="shared" si="24"/>
        <v>25.85</v>
      </c>
      <c r="BP29" s="182">
        <f t="shared" si="25"/>
        <v>0.14999999999999858</v>
      </c>
      <c r="BQ29" s="182">
        <f t="shared" si="26"/>
        <v>0.14999999999999858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970</v>
      </c>
      <c r="G30" s="16">
        <f>'[3]18'!G32</f>
        <v>0</v>
      </c>
      <c r="H30" s="17">
        <f t="shared" si="27"/>
        <v>1290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25.85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25.85</v>
      </c>
      <c r="AE30" s="8">
        <f t="shared" si="11"/>
        <v>25.85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25.85</v>
      </c>
      <c r="AL30" s="8">
        <f t="shared" si="31"/>
        <v>218.3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218.3</v>
      </c>
      <c r="AT30" s="8">
        <v>26</v>
      </c>
      <c r="AU30" s="8">
        <v>26</v>
      </c>
      <c r="AW30" s="221">
        <v>25.85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25.85</v>
      </c>
      <c r="BD30" s="221">
        <v>25.85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25.85</v>
      </c>
      <c r="BL30" s="8">
        <f t="shared" si="21"/>
        <v>26</v>
      </c>
      <c r="BM30" s="8">
        <f t="shared" si="22"/>
        <v>26</v>
      </c>
      <c r="BN30" s="8">
        <f t="shared" si="23"/>
        <v>25.85</v>
      </c>
      <c r="BO30" s="8">
        <f t="shared" si="24"/>
        <v>25.85</v>
      </c>
      <c r="BP30" s="182">
        <f t="shared" si="25"/>
        <v>0.14999999999999858</v>
      </c>
      <c r="BQ30" s="182">
        <f t="shared" si="26"/>
        <v>0.14999999999999858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970</v>
      </c>
      <c r="G31" s="16">
        <f>'[3]18'!G33</f>
        <v>0</v>
      </c>
      <c r="H31" s="17">
        <f t="shared" si="27"/>
        <v>1290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</v>
      </c>
      <c r="AU31" s="8">
        <v>26</v>
      </c>
      <c r="AW31" s="221">
        <v>26.99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26.99</v>
      </c>
      <c r="BD31" s="221">
        <v>26.99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26.99</v>
      </c>
      <c r="BL31" s="8">
        <f t="shared" si="21"/>
        <v>26</v>
      </c>
      <c r="BM31" s="8">
        <f t="shared" si="22"/>
        <v>26</v>
      </c>
      <c r="BN31" s="8">
        <f t="shared" si="23"/>
        <v>26.99</v>
      </c>
      <c r="BO31" s="8">
        <f t="shared" si="24"/>
        <v>26.99</v>
      </c>
      <c r="BP31" s="182">
        <f t="shared" si="25"/>
        <v>-0.98999999999999844</v>
      </c>
      <c r="BQ31" s="182">
        <f t="shared" si="26"/>
        <v>-0.98999999999999844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970</v>
      </c>
      <c r="G32" s="16">
        <f>'[3]18'!G34</f>
        <v>0</v>
      </c>
      <c r="H32" s="17">
        <f t="shared" si="27"/>
        <v>1290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</v>
      </c>
      <c r="AU32" s="8">
        <v>26</v>
      </c>
      <c r="AW32" s="221">
        <v>26.99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26.99</v>
      </c>
      <c r="BD32" s="221">
        <v>26.99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26.99</v>
      </c>
      <c r="BL32" s="8">
        <f t="shared" si="21"/>
        <v>26</v>
      </c>
      <c r="BM32" s="8">
        <f t="shared" si="22"/>
        <v>26</v>
      </c>
      <c r="BN32" s="8">
        <f t="shared" si="23"/>
        <v>26.99</v>
      </c>
      <c r="BO32" s="8">
        <f t="shared" si="24"/>
        <v>26.99</v>
      </c>
      <c r="BP32" s="182">
        <f t="shared" si="25"/>
        <v>-0.98999999999999844</v>
      </c>
      <c r="BQ32" s="182">
        <f t="shared" si="26"/>
        <v>-0.98999999999999844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970</v>
      </c>
      <c r="G33" s="16">
        <f>'[3]18'!G35</f>
        <v>0</v>
      </c>
      <c r="H33" s="17">
        <f t="shared" si="27"/>
        <v>1290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</v>
      </c>
      <c r="AU33" s="8">
        <v>26</v>
      </c>
      <c r="AW33" s="221">
        <v>26.99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26.99</v>
      </c>
      <c r="BD33" s="221">
        <v>26.99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26.99</v>
      </c>
      <c r="BL33" s="8">
        <f t="shared" si="21"/>
        <v>26</v>
      </c>
      <c r="BM33" s="8">
        <f t="shared" si="22"/>
        <v>26</v>
      </c>
      <c r="BN33" s="8">
        <f t="shared" si="23"/>
        <v>26.99</v>
      </c>
      <c r="BO33" s="8">
        <f t="shared" si="24"/>
        <v>26.99</v>
      </c>
      <c r="BP33" s="182">
        <f t="shared" si="25"/>
        <v>-0.98999999999999844</v>
      </c>
      <c r="BQ33" s="182">
        <f t="shared" si="26"/>
        <v>-0.98999999999999844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970</v>
      </c>
      <c r="G34" s="16">
        <f>'[3]18'!G36</f>
        <v>0</v>
      </c>
      <c r="H34" s="17">
        <f t="shared" si="27"/>
        <v>1290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</v>
      </c>
      <c r="AU34" s="8">
        <v>26</v>
      </c>
      <c r="AW34" s="221">
        <v>26.99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26.99</v>
      </c>
      <c r="BD34" s="221">
        <v>26.99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26.99</v>
      </c>
      <c r="BL34" s="8">
        <f t="shared" si="21"/>
        <v>26</v>
      </c>
      <c r="BM34" s="8">
        <f t="shared" si="22"/>
        <v>26</v>
      </c>
      <c r="BN34" s="8">
        <f t="shared" si="23"/>
        <v>26.99</v>
      </c>
      <c r="BO34" s="8">
        <f t="shared" si="24"/>
        <v>26.99</v>
      </c>
      <c r="BP34" s="182">
        <f t="shared" si="25"/>
        <v>-0.98999999999999844</v>
      </c>
      <c r="BQ34" s="182">
        <f t="shared" si="26"/>
        <v>-0.98999999999999844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970</v>
      </c>
      <c r="G35" s="16">
        <f>'[3]18'!G37</f>
        <v>0</v>
      </c>
      <c r="H35" s="17">
        <f t="shared" si="27"/>
        <v>1290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</v>
      </c>
      <c r="AU35" s="8">
        <v>26</v>
      </c>
      <c r="AW35" s="221">
        <v>26.99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26.99</v>
      </c>
      <c r="BD35" s="221">
        <v>26.99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26.99</v>
      </c>
      <c r="BL35" s="8">
        <f t="shared" si="21"/>
        <v>26</v>
      </c>
      <c r="BM35" s="8">
        <f t="shared" si="22"/>
        <v>26</v>
      </c>
      <c r="BN35" s="8">
        <f t="shared" si="23"/>
        <v>26.99</v>
      </c>
      <c r="BO35" s="8">
        <f t="shared" si="24"/>
        <v>26.99</v>
      </c>
      <c r="BP35" s="182">
        <f t="shared" si="25"/>
        <v>-0.98999999999999844</v>
      </c>
      <c r="BQ35" s="182">
        <f t="shared" si="26"/>
        <v>-0.98999999999999844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970</v>
      </c>
      <c r="G36" s="16">
        <f>'[3]18'!G38</f>
        <v>0</v>
      </c>
      <c r="H36" s="17">
        <f t="shared" si="27"/>
        <v>1290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</v>
      </c>
      <c r="AU36" s="8">
        <v>26</v>
      </c>
      <c r="AW36" s="221">
        <v>26.99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26.99</v>
      </c>
      <c r="BD36" s="221">
        <v>26.99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26.99</v>
      </c>
      <c r="BL36" s="8">
        <f t="shared" si="21"/>
        <v>26</v>
      </c>
      <c r="BM36" s="8">
        <f t="shared" si="22"/>
        <v>26</v>
      </c>
      <c r="BN36" s="8">
        <f t="shared" si="23"/>
        <v>26.99</v>
      </c>
      <c r="BO36" s="8">
        <f t="shared" si="24"/>
        <v>26.99</v>
      </c>
      <c r="BP36" s="182">
        <f t="shared" si="25"/>
        <v>-0.98999999999999844</v>
      </c>
      <c r="BQ36" s="182">
        <f t="shared" si="26"/>
        <v>-0.98999999999999844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970</v>
      </c>
      <c r="G37" s="16">
        <f>'[3]18'!G39</f>
        <v>0</v>
      </c>
      <c r="H37" s="17">
        <f t="shared" si="27"/>
        <v>1290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</v>
      </c>
      <c r="AU37" s="8">
        <v>26</v>
      </c>
      <c r="AW37" s="221">
        <v>26.99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26.99</v>
      </c>
      <c r="BD37" s="221">
        <v>26.99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26.99</v>
      </c>
      <c r="BL37" s="8">
        <f t="shared" si="21"/>
        <v>26</v>
      </c>
      <c r="BM37" s="8">
        <f t="shared" si="22"/>
        <v>26</v>
      </c>
      <c r="BN37" s="8">
        <f t="shared" si="23"/>
        <v>26.99</v>
      </c>
      <c r="BO37" s="8">
        <f t="shared" si="24"/>
        <v>26.99</v>
      </c>
      <c r="BP37" s="182">
        <f t="shared" si="25"/>
        <v>-0.98999999999999844</v>
      </c>
      <c r="BQ37" s="182">
        <f t="shared" si="26"/>
        <v>-0.98999999999999844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970</v>
      </c>
      <c r="G38" s="16">
        <f>'[3]18'!G40</f>
        <v>0</v>
      </c>
      <c r="H38" s="17">
        <f t="shared" si="27"/>
        <v>1290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</v>
      </c>
      <c r="AU38" s="8">
        <v>26</v>
      </c>
      <c r="AW38" s="221">
        <v>26.99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26.99</v>
      </c>
      <c r="BD38" s="221">
        <v>26.99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26.99</v>
      </c>
      <c r="BL38" s="8">
        <f t="shared" si="21"/>
        <v>26</v>
      </c>
      <c r="BM38" s="8">
        <f t="shared" si="22"/>
        <v>26</v>
      </c>
      <c r="BN38" s="8">
        <f t="shared" si="23"/>
        <v>26.99</v>
      </c>
      <c r="BO38" s="8">
        <f t="shared" si="24"/>
        <v>26.99</v>
      </c>
      <c r="BP38" s="182">
        <f t="shared" si="25"/>
        <v>-0.98999999999999844</v>
      </c>
      <c r="BQ38" s="182">
        <f t="shared" si="26"/>
        <v>-0.98999999999999844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970</v>
      </c>
      <c r="G39" s="16">
        <f>'[3]18'!G41</f>
        <v>0</v>
      </c>
      <c r="H39" s="17">
        <f t="shared" si="27"/>
        <v>1290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</v>
      </c>
      <c r="AU39" s="8">
        <v>26</v>
      </c>
      <c r="AW39" s="221">
        <v>26.99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26.99</v>
      </c>
      <c r="BD39" s="221">
        <v>26.99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26.99</v>
      </c>
      <c r="BL39" s="8">
        <f t="shared" si="21"/>
        <v>26</v>
      </c>
      <c r="BM39" s="8">
        <f t="shared" si="22"/>
        <v>26</v>
      </c>
      <c r="BN39" s="8">
        <f t="shared" si="23"/>
        <v>26.99</v>
      </c>
      <c r="BO39" s="8">
        <f t="shared" si="24"/>
        <v>26.99</v>
      </c>
      <c r="BP39" s="182">
        <f t="shared" si="25"/>
        <v>-0.98999999999999844</v>
      </c>
      <c r="BQ39" s="182">
        <f t="shared" si="26"/>
        <v>-0.98999999999999844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970</v>
      </c>
      <c r="G40" s="16">
        <f>'[3]18'!G42</f>
        <v>0</v>
      </c>
      <c r="H40" s="17">
        <f t="shared" si="27"/>
        <v>1290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</v>
      </c>
      <c r="AU40" s="8">
        <v>26</v>
      </c>
      <c r="AW40" s="221">
        <v>26.99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26.99</v>
      </c>
      <c r="BD40" s="221">
        <v>26.99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26.99</v>
      </c>
      <c r="BL40" s="8">
        <f t="shared" si="21"/>
        <v>26</v>
      </c>
      <c r="BM40" s="8">
        <f t="shared" si="22"/>
        <v>26</v>
      </c>
      <c r="BN40" s="8">
        <f t="shared" si="23"/>
        <v>26.99</v>
      </c>
      <c r="BO40" s="8">
        <f t="shared" si="24"/>
        <v>26.99</v>
      </c>
      <c r="BP40" s="182">
        <f t="shared" si="25"/>
        <v>-0.98999999999999844</v>
      </c>
      <c r="BQ40" s="182">
        <f t="shared" si="26"/>
        <v>-0.98999999999999844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970</v>
      </c>
      <c r="G41" s="16">
        <f>'[3]18'!G43</f>
        <v>0</v>
      </c>
      <c r="H41" s="17">
        <f t="shared" si="27"/>
        <v>1290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</v>
      </c>
      <c r="AU41" s="8">
        <v>26</v>
      </c>
      <c r="AW41" s="221">
        <v>26.99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26.99</v>
      </c>
      <c r="BD41" s="221">
        <v>26.99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26.99</v>
      </c>
      <c r="BL41" s="8">
        <f t="shared" si="21"/>
        <v>26</v>
      </c>
      <c r="BM41" s="8">
        <f t="shared" si="22"/>
        <v>26</v>
      </c>
      <c r="BN41" s="8">
        <f t="shared" si="23"/>
        <v>26.99</v>
      </c>
      <c r="BO41" s="8">
        <f t="shared" si="24"/>
        <v>26.99</v>
      </c>
      <c r="BP41" s="182">
        <f t="shared" si="25"/>
        <v>-0.98999999999999844</v>
      </c>
      <c r="BQ41" s="182">
        <f t="shared" si="26"/>
        <v>-0.98999999999999844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970</v>
      </c>
      <c r="G42" s="16">
        <f>'[3]18'!G44</f>
        <v>0</v>
      </c>
      <c r="H42" s="17">
        <f t="shared" si="27"/>
        <v>1290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</v>
      </c>
      <c r="AU42" s="8">
        <v>26</v>
      </c>
      <c r="AW42" s="221">
        <v>26.99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26.99</v>
      </c>
      <c r="BD42" s="221">
        <v>26.99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26.99</v>
      </c>
      <c r="BL42" s="8">
        <f t="shared" si="21"/>
        <v>26</v>
      </c>
      <c r="BM42" s="8">
        <f t="shared" si="22"/>
        <v>26</v>
      </c>
      <c r="BN42" s="8">
        <f t="shared" si="23"/>
        <v>26.99</v>
      </c>
      <c r="BO42" s="8">
        <f t="shared" si="24"/>
        <v>26.99</v>
      </c>
      <c r="BP42" s="182">
        <f t="shared" si="25"/>
        <v>-0.98999999999999844</v>
      </c>
      <c r="BQ42" s="182">
        <f t="shared" si="26"/>
        <v>-0.98999999999999844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950</v>
      </c>
      <c r="G43" s="16">
        <f>'[3]18'!G45</f>
        <v>0</v>
      </c>
      <c r="H43" s="17">
        <f t="shared" si="27"/>
        <v>1270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</v>
      </c>
      <c r="AU43" s="8">
        <v>26</v>
      </c>
      <c r="AW43" s="221">
        <v>26.99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26.99</v>
      </c>
      <c r="BD43" s="221">
        <v>26.99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26.99</v>
      </c>
      <c r="BL43" s="8">
        <f t="shared" si="21"/>
        <v>26</v>
      </c>
      <c r="BM43" s="8">
        <f t="shared" si="22"/>
        <v>26</v>
      </c>
      <c r="BN43" s="8">
        <f t="shared" si="23"/>
        <v>26.99</v>
      </c>
      <c r="BO43" s="8">
        <f t="shared" si="24"/>
        <v>26.99</v>
      </c>
      <c r="BP43" s="182">
        <f t="shared" si="25"/>
        <v>-0.98999999999999844</v>
      </c>
      <c r="BQ43" s="182">
        <f t="shared" si="26"/>
        <v>-0.98999999999999844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950</v>
      </c>
      <c r="G44" s="16">
        <f>'[3]18'!G46</f>
        <v>0</v>
      </c>
      <c r="H44" s="17">
        <f t="shared" si="27"/>
        <v>1270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</v>
      </c>
      <c r="AU44" s="8">
        <v>26</v>
      </c>
      <c r="AW44" s="221">
        <v>26.99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26.99</v>
      </c>
      <c r="BD44" s="221">
        <v>26.99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26.99</v>
      </c>
      <c r="BL44" s="8">
        <f t="shared" si="21"/>
        <v>26</v>
      </c>
      <c r="BM44" s="8">
        <f t="shared" si="22"/>
        <v>26</v>
      </c>
      <c r="BN44" s="8">
        <f t="shared" si="23"/>
        <v>26.99</v>
      </c>
      <c r="BO44" s="8">
        <f t="shared" si="24"/>
        <v>26.99</v>
      </c>
      <c r="BP44" s="182">
        <f t="shared" si="25"/>
        <v>-0.98999999999999844</v>
      </c>
      <c r="BQ44" s="182">
        <f t="shared" si="26"/>
        <v>-0.98999999999999844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950</v>
      </c>
      <c r="G45" s="16">
        <f>'[3]18'!G47</f>
        <v>0</v>
      </c>
      <c r="H45" s="17">
        <f t="shared" si="27"/>
        <v>1270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</v>
      </c>
      <c r="AU45" s="8">
        <v>26</v>
      </c>
      <c r="AW45" s="221">
        <v>26.99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26.99</v>
      </c>
      <c r="BD45" s="221">
        <v>26.99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26.99</v>
      </c>
      <c r="BL45" s="8">
        <f t="shared" si="21"/>
        <v>26</v>
      </c>
      <c r="BM45" s="8">
        <f t="shared" si="22"/>
        <v>26</v>
      </c>
      <c r="BN45" s="8">
        <f t="shared" si="23"/>
        <v>26.99</v>
      </c>
      <c r="BO45" s="8">
        <f t="shared" si="24"/>
        <v>26.99</v>
      </c>
      <c r="BP45" s="182">
        <f t="shared" si="25"/>
        <v>-0.98999999999999844</v>
      </c>
      <c r="BQ45" s="182">
        <f t="shared" si="26"/>
        <v>-0.98999999999999844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950</v>
      </c>
      <c r="G46" s="16">
        <f>'[3]18'!G48</f>
        <v>0</v>
      </c>
      <c r="H46" s="17">
        <f t="shared" si="27"/>
        <v>1270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</v>
      </c>
      <c r="AU46" s="8">
        <v>26</v>
      </c>
      <c r="AW46" s="221">
        <v>26.99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26.99</v>
      </c>
      <c r="BD46" s="221">
        <v>26.99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26.99</v>
      </c>
      <c r="BL46" s="8">
        <f t="shared" si="21"/>
        <v>26</v>
      </c>
      <c r="BM46" s="8">
        <f t="shared" si="22"/>
        <v>26</v>
      </c>
      <c r="BN46" s="8">
        <f t="shared" si="23"/>
        <v>26.99</v>
      </c>
      <c r="BO46" s="8">
        <f t="shared" si="24"/>
        <v>26.99</v>
      </c>
      <c r="BP46" s="182">
        <f t="shared" si="25"/>
        <v>-0.98999999999999844</v>
      </c>
      <c r="BQ46" s="182">
        <f t="shared" si="26"/>
        <v>-0.98999999999999844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950</v>
      </c>
      <c r="G47" s="16">
        <f>'[3]18'!G49</f>
        <v>0</v>
      </c>
      <c r="H47" s="17">
        <f t="shared" si="27"/>
        <v>1270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</v>
      </c>
      <c r="AU47" s="8">
        <v>26</v>
      </c>
      <c r="AW47" s="221">
        <v>26.99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26.99</v>
      </c>
      <c r="BD47" s="221">
        <v>26.99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26.99</v>
      </c>
      <c r="BL47" s="8">
        <f t="shared" si="21"/>
        <v>26</v>
      </c>
      <c r="BM47" s="8">
        <f t="shared" si="22"/>
        <v>26</v>
      </c>
      <c r="BN47" s="8">
        <f t="shared" si="23"/>
        <v>26.99</v>
      </c>
      <c r="BO47" s="8">
        <f t="shared" si="24"/>
        <v>26.99</v>
      </c>
      <c r="BP47" s="182">
        <f t="shared" si="25"/>
        <v>-0.98999999999999844</v>
      </c>
      <c r="BQ47" s="182">
        <f t="shared" si="26"/>
        <v>-0.98999999999999844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950</v>
      </c>
      <c r="G48" s="16">
        <f>'[3]18'!G50</f>
        <v>0</v>
      </c>
      <c r="H48" s="17">
        <f t="shared" si="27"/>
        <v>1270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25.73</v>
      </c>
      <c r="AU48" s="8">
        <v>25.73</v>
      </c>
      <c r="AW48" s="221">
        <v>26.99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26.99</v>
      </c>
      <c r="BD48" s="221">
        <v>26.99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26.99</v>
      </c>
      <c r="BL48" s="8">
        <f t="shared" si="21"/>
        <v>25.73</v>
      </c>
      <c r="BM48" s="8">
        <f t="shared" si="22"/>
        <v>25.73</v>
      </c>
      <c r="BN48" s="8">
        <f t="shared" si="23"/>
        <v>26.99</v>
      </c>
      <c r="BO48" s="8">
        <f t="shared" si="24"/>
        <v>26.99</v>
      </c>
      <c r="BP48" s="182">
        <f t="shared" si="25"/>
        <v>-1.259999999999998</v>
      </c>
      <c r="BQ48" s="182">
        <f t="shared" si="26"/>
        <v>-1.259999999999998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950</v>
      </c>
      <c r="G49" s="16">
        <f>'[3]18'!G51</f>
        <v>0</v>
      </c>
      <c r="H49" s="17">
        <f t="shared" si="27"/>
        <v>1270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25.73</v>
      </c>
      <c r="AU49" s="8">
        <v>25.73</v>
      </c>
      <c r="AW49" s="221">
        <v>26.99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26.99</v>
      </c>
      <c r="BD49" s="221">
        <v>26.99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26.99</v>
      </c>
      <c r="BL49" s="8">
        <f t="shared" si="21"/>
        <v>25.73</v>
      </c>
      <c r="BM49" s="8">
        <f t="shared" si="22"/>
        <v>25.73</v>
      </c>
      <c r="BN49" s="8">
        <f t="shared" si="23"/>
        <v>26.99</v>
      </c>
      <c r="BO49" s="8">
        <f t="shared" si="24"/>
        <v>26.99</v>
      </c>
      <c r="BP49" s="182">
        <f t="shared" si="25"/>
        <v>-1.259999999999998</v>
      </c>
      <c r="BQ49" s="182">
        <f t="shared" si="26"/>
        <v>-1.259999999999998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950</v>
      </c>
      <c r="G50" s="16">
        <f>'[3]18'!G52</f>
        <v>0</v>
      </c>
      <c r="H50" s="17">
        <f t="shared" si="27"/>
        <v>1270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25.73</v>
      </c>
      <c r="AU50" s="8">
        <v>25.73</v>
      </c>
      <c r="AW50" s="221">
        <v>26.99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26.99</v>
      </c>
      <c r="BD50" s="221">
        <v>26.99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26.99</v>
      </c>
      <c r="BL50" s="8">
        <f t="shared" si="21"/>
        <v>25.73</v>
      </c>
      <c r="BM50" s="8">
        <f t="shared" si="22"/>
        <v>25.73</v>
      </c>
      <c r="BN50" s="8">
        <f t="shared" si="23"/>
        <v>26.99</v>
      </c>
      <c r="BO50" s="8">
        <f t="shared" si="24"/>
        <v>26.99</v>
      </c>
      <c r="BP50" s="182">
        <f t="shared" si="25"/>
        <v>-1.259999999999998</v>
      </c>
      <c r="BQ50" s="182">
        <f t="shared" si="26"/>
        <v>-1.259999999999998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950</v>
      </c>
      <c r="G51" s="16">
        <f>'[3]18'!G53</f>
        <v>0</v>
      </c>
      <c r="H51" s="17">
        <f t="shared" si="27"/>
        <v>1270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25.73</v>
      </c>
      <c r="AU51" s="8">
        <v>25.73</v>
      </c>
      <c r="AW51" s="221">
        <v>26.99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26.99</v>
      </c>
      <c r="BD51" s="221">
        <v>26.99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26.99</v>
      </c>
      <c r="BL51" s="8">
        <f t="shared" si="21"/>
        <v>25.73</v>
      </c>
      <c r="BM51" s="8">
        <f t="shared" si="22"/>
        <v>25.73</v>
      </c>
      <c r="BN51" s="8">
        <f t="shared" si="23"/>
        <v>26.99</v>
      </c>
      <c r="BO51" s="8">
        <f t="shared" si="24"/>
        <v>26.99</v>
      </c>
      <c r="BP51" s="182">
        <f t="shared" si="25"/>
        <v>-1.259999999999998</v>
      </c>
      <c r="BQ51" s="182">
        <f t="shared" si="26"/>
        <v>-1.259999999999998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950</v>
      </c>
      <c r="G52" s="16">
        <f>'[3]18'!G54</f>
        <v>0</v>
      </c>
      <c r="H52" s="17">
        <f t="shared" si="27"/>
        <v>1270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24.82</v>
      </c>
      <c r="AU52" s="8">
        <v>24.82</v>
      </c>
      <c r="AW52" s="221">
        <v>26.99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26.99</v>
      </c>
      <c r="BD52" s="221">
        <v>26.99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26.99</v>
      </c>
      <c r="BL52" s="8">
        <f t="shared" si="21"/>
        <v>24.82</v>
      </c>
      <c r="BM52" s="8">
        <f t="shared" si="22"/>
        <v>24.82</v>
      </c>
      <c r="BN52" s="8">
        <f t="shared" si="23"/>
        <v>26.99</v>
      </c>
      <c r="BO52" s="8">
        <f t="shared" si="24"/>
        <v>26.99</v>
      </c>
      <c r="BP52" s="182">
        <f t="shared" si="25"/>
        <v>-2.1699999999999982</v>
      </c>
      <c r="BQ52" s="182">
        <f t="shared" si="26"/>
        <v>-2.1699999999999982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950</v>
      </c>
      <c r="G53" s="16">
        <f>'[3]18'!G55</f>
        <v>0</v>
      </c>
      <c r="H53" s="17">
        <f t="shared" si="27"/>
        <v>1270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24.82</v>
      </c>
      <c r="AU53" s="8">
        <v>24.82</v>
      </c>
      <c r="AW53" s="221">
        <v>26.99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26.99</v>
      </c>
      <c r="BD53" s="221">
        <v>26.99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26.99</v>
      </c>
      <c r="BL53" s="8">
        <f t="shared" si="21"/>
        <v>24.82</v>
      </c>
      <c r="BM53" s="8">
        <f t="shared" si="22"/>
        <v>24.82</v>
      </c>
      <c r="BN53" s="8">
        <f t="shared" si="23"/>
        <v>26.99</v>
      </c>
      <c r="BO53" s="8">
        <f t="shared" si="24"/>
        <v>26.99</v>
      </c>
      <c r="BP53" s="182">
        <f t="shared" si="25"/>
        <v>-2.1699999999999982</v>
      </c>
      <c r="BQ53" s="182">
        <f t="shared" si="26"/>
        <v>-2.1699999999999982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950</v>
      </c>
      <c r="G54" s="16">
        <f>'[3]18'!G56</f>
        <v>0</v>
      </c>
      <c r="H54" s="17">
        <f t="shared" si="27"/>
        <v>1270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22.4</v>
      </c>
      <c r="AU54" s="8">
        <v>22.4</v>
      </c>
      <c r="AW54" s="221">
        <v>26.99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26.99</v>
      </c>
      <c r="BD54" s="221">
        <v>26.99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26.99</v>
      </c>
      <c r="BL54" s="8">
        <f t="shared" si="21"/>
        <v>22.4</v>
      </c>
      <c r="BM54" s="8">
        <f t="shared" si="22"/>
        <v>22.4</v>
      </c>
      <c r="BN54" s="8">
        <f t="shared" si="23"/>
        <v>26.99</v>
      </c>
      <c r="BO54" s="8">
        <f t="shared" si="24"/>
        <v>26.99</v>
      </c>
      <c r="BP54" s="182">
        <f t="shared" si="25"/>
        <v>-4.59</v>
      </c>
      <c r="BQ54" s="182">
        <f t="shared" si="26"/>
        <v>-4.59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950</v>
      </c>
      <c r="G55" s="16">
        <f>'[3]18'!G57</f>
        <v>0</v>
      </c>
      <c r="H55" s="17">
        <f t="shared" si="27"/>
        <v>1270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22.4</v>
      </c>
      <c r="AU55" s="8">
        <v>22.4</v>
      </c>
      <c r="AW55" s="221">
        <v>26.99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26.99</v>
      </c>
      <c r="BD55" s="221">
        <v>26.99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26.99</v>
      </c>
      <c r="BL55" s="8">
        <f t="shared" si="21"/>
        <v>22.4</v>
      </c>
      <c r="BM55" s="8">
        <f t="shared" si="22"/>
        <v>22.4</v>
      </c>
      <c r="BN55" s="8">
        <f t="shared" si="23"/>
        <v>26.99</v>
      </c>
      <c r="BO55" s="8">
        <f t="shared" si="24"/>
        <v>26.99</v>
      </c>
      <c r="BP55" s="182">
        <f t="shared" si="25"/>
        <v>-4.59</v>
      </c>
      <c r="BQ55" s="182">
        <f t="shared" si="26"/>
        <v>-4.59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950</v>
      </c>
      <c r="G56" s="16">
        <f>'[3]18'!G58</f>
        <v>0</v>
      </c>
      <c r="H56" s="17">
        <f t="shared" si="27"/>
        <v>1270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22.4</v>
      </c>
      <c r="AU56" s="8">
        <v>22.4</v>
      </c>
      <c r="AW56" s="221">
        <v>26.99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26.99</v>
      </c>
      <c r="BD56" s="221">
        <v>26.99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26.99</v>
      </c>
      <c r="BL56" s="8">
        <f t="shared" si="21"/>
        <v>22.4</v>
      </c>
      <c r="BM56" s="8">
        <f t="shared" si="22"/>
        <v>22.4</v>
      </c>
      <c r="BN56" s="8">
        <f t="shared" si="23"/>
        <v>26.99</v>
      </c>
      <c r="BO56" s="8">
        <f t="shared" si="24"/>
        <v>26.99</v>
      </c>
      <c r="BP56" s="182">
        <f t="shared" si="25"/>
        <v>-4.59</v>
      </c>
      <c r="BQ56" s="182">
        <f t="shared" si="26"/>
        <v>-4.59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950</v>
      </c>
      <c r="G57" s="16">
        <f>'[3]18'!G59</f>
        <v>0</v>
      </c>
      <c r="H57" s="17">
        <f t="shared" si="27"/>
        <v>1270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22.4</v>
      </c>
      <c r="AU57" s="8">
        <v>22.4</v>
      </c>
      <c r="AW57" s="221">
        <v>26.99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26.99</v>
      </c>
      <c r="BD57" s="221">
        <v>26.99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26.99</v>
      </c>
      <c r="BL57" s="8">
        <f t="shared" si="21"/>
        <v>22.4</v>
      </c>
      <c r="BM57" s="8">
        <f t="shared" si="22"/>
        <v>22.4</v>
      </c>
      <c r="BN57" s="8">
        <f t="shared" si="23"/>
        <v>26.99</v>
      </c>
      <c r="BO57" s="8">
        <f t="shared" si="24"/>
        <v>26.99</v>
      </c>
      <c r="BP57" s="182">
        <f t="shared" si="25"/>
        <v>-4.59</v>
      </c>
      <c r="BQ57" s="182">
        <f t="shared" si="26"/>
        <v>-4.59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950</v>
      </c>
      <c r="G58" s="16">
        <f>'[3]18'!G60</f>
        <v>0</v>
      </c>
      <c r="H58" s="17">
        <f t="shared" si="27"/>
        <v>1270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22.4</v>
      </c>
      <c r="AU58" s="8">
        <v>22.4</v>
      </c>
      <c r="AW58" s="221">
        <v>26.99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26.99</v>
      </c>
      <c r="BD58" s="221">
        <v>26.99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26.99</v>
      </c>
      <c r="BL58" s="8">
        <f t="shared" si="21"/>
        <v>22.4</v>
      </c>
      <c r="BM58" s="8">
        <f t="shared" si="22"/>
        <v>22.4</v>
      </c>
      <c r="BN58" s="8">
        <f t="shared" si="23"/>
        <v>26.99</v>
      </c>
      <c r="BO58" s="8">
        <f t="shared" si="24"/>
        <v>26.99</v>
      </c>
      <c r="BP58" s="182">
        <f t="shared" si="25"/>
        <v>-4.59</v>
      </c>
      <c r="BQ58" s="182">
        <f t="shared" si="26"/>
        <v>-4.59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950</v>
      </c>
      <c r="G59" s="16">
        <f>'[3]18'!G61</f>
        <v>0</v>
      </c>
      <c r="H59" s="17">
        <f t="shared" si="27"/>
        <v>1270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26.71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26.71</v>
      </c>
      <c r="AE59" s="8">
        <f t="shared" si="11"/>
        <v>26.71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26.71</v>
      </c>
      <c r="AL59" s="8">
        <f t="shared" si="31"/>
        <v>216.57999999999998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216.57999999999998</v>
      </c>
      <c r="AT59" s="8">
        <v>22.4</v>
      </c>
      <c r="AU59" s="8">
        <v>22.4</v>
      </c>
      <c r="AW59" s="221">
        <v>26.71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26.71</v>
      </c>
      <c r="BD59" s="221">
        <v>26.71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26.71</v>
      </c>
      <c r="BL59" s="8">
        <f t="shared" si="21"/>
        <v>22.4</v>
      </c>
      <c r="BM59" s="8">
        <f t="shared" si="22"/>
        <v>22.4</v>
      </c>
      <c r="BN59" s="8">
        <f t="shared" si="23"/>
        <v>26.71</v>
      </c>
      <c r="BO59" s="8">
        <f t="shared" si="24"/>
        <v>26.71</v>
      </c>
      <c r="BP59" s="182">
        <f t="shared" si="25"/>
        <v>-4.3100000000000023</v>
      </c>
      <c r="BQ59" s="182">
        <f t="shared" si="26"/>
        <v>-4.3100000000000023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950</v>
      </c>
      <c r="G60" s="16">
        <f>'[3]18'!G62</f>
        <v>0</v>
      </c>
      <c r="H60" s="17">
        <f t="shared" si="27"/>
        <v>1270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26.71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26.71</v>
      </c>
      <c r="AE60" s="8">
        <f t="shared" si="11"/>
        <v>26.71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26.71</v>
      </c>
      <c r="AL60" s="8">
        <f t="shared" si="31"/>
        <v>216.57999999999998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216.57999999999998</v>
      </c>
      <c r="AT60" s="8">
        <v>22.4</v>
      </c>
      <c r="AU60" s="8">
        <v>22.4</v>
      </c>
      <c r="AW60" s="221">
        <v>26.71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26.71</v>
      </c>
      <c r="BD60" s="221">
        <v>26.71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26.71</v>
      </c>
      <c r="BL60" s="8">
        <f t="shared" si="21"/>
        <v>22.4</v>
      </c>
      <c r="BM60" s="8">
        <f t="shared" si="22"/>
        <v>22.4</v>
      </c>
      <c r="BN60" s="8">
        <f t="shared" si="23"/>
        <v>26.71</v>
      </c>
      <c r="BO60" s="8">
        <f t="shared" si="24"/>
        <v>26.71</v>
      </c>
      <c r="BP60" s="182">
        <f t="shared" si="25"/>
        <v>-4.3100000000000023</v>
      </c>
      <c r="BQ60" s="182">
        <f t="shared" si="26"/>
        <v>-4.3100000000000023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950</v>
      </c>
      <c r="G61" s="16">
        <f>'[3]18'!G63</f>
        <v>0</v>
      </c>
      <c r="H61" s="17">
        <f t="shared" si="27"/>
        <v>1270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26.71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26.71</v>
      </c>
      <c r="AE61" s="8">
        <f t="shared" si="11"/>
        <v>26.71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26.71</v>
      </c>
      <c r="AL61" s="8">
        <f t="shared" si="31"/>
        <v>216.57999999999998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216.57999999999998</v>
      </c>
      <c r="AT61" s="8">
        <v>22.4</v>
      </c>
      <c r="AU61" s="8">
        <v>22.4</v>
      </c>
      <c r="AW61" s="221">
        <v>26.71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26.71</v>
      </c>
      <c r="BD61" s="221">
        <v>26.71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26.71</v>
      </c>
      <c r="BL61" s="8">
        <f t="shared" si="21"/>
        <v>22.4</v>
      </c>
      <c r="BM61" s="8">
        <f t="shared" si="22"/>
        <v>22.4</v>
      </c>
      <c r="BN61" s="8">
        <f t="shared" si="23"/>
        <v>26.71</v>
      </c>
      <c r="BO61" s="8">
        <f t="shared" si="24"/>
        <v>26.71</v>
      </c>
      <c r="BP61" s="182">
        <f t="shared" si="25"/>
        <v>-4.3100000000000023</v>
      </c>
      <c r="BQ61" s="182">
        <f t="shared" si="26"/>
        <v>-4.3100000000000023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950</v>
      </c>
      <c r="G62" s="16">
        <f>'[3]18'!G64</f>
        <v>0</v>
      </c>
      <c r="H62" s="17">
        <f t="shared" si="27"/>
        <v>1270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T62" s="8">
        <v>22.4</v>
      </c>
      <c r="AU62" s="8">
        <v>22.4</v>
      </c>
      <c r="AW62" s="221">
        <v>25.52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25.52</v>
      </c>
      <c r="BD62" s="221">
        <v>25.52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25.52</v>
      </c>
      <c r="BL62" s="8">
        <f t="shared" si="21"/>
        <v>22.4</v>
      </c>
      <c r="BM62" s="8">
        <f t="shared" si="22"/>
        <v>22.4</v>
      </c>
      <c r="BN62" s="8">
        <f t="shared" si="23"/>
        <v>25.52</v>
      </c>
      <c r="BO62" s="8">
        <f t="shared" si="24"/>
        <v>25.52</v>
      </c>
      <c r="BP62" s="182">
        <f t="shared" si="25"/>
        <v>-3.120000000000001</v>
      </c>
      <c r="BQ62" s="182">
        <f t="shared" si="26"/>
        <v>-3.120000000000001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950</v>
      </c>
      <c r="G63" s="16">
        <f>'[3]18'!G65</f>
        <v>0</v>
      </c>
      <c r="H63" s="17">
        <f t="shared" si="27"/>
        <v>1270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23.25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23.25</v>
      </c>
      <c r="AE63" s="8">
        <f t="shared" si="11"/>
        <v>23.25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23.25</v>
      </c>
      <c r="AL63" s="8">
        <f t="shared" si="35"/>
        <v>223.5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223.5</v>
      </c>
      <c r="AT63" s="8">
        <v>22.4</v>
      </c>
      <c r="AU63" s="8">
        <v>22.4</v>
      </c>
      <c r="AW63" s="221">
        <v>23.25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23.25</v>
      </c>
      <c r="BD63" s="221">
        <v>23.25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23.25</v>
      </c>
      <c r="BL63" s="8">
        <f t="shared" si="21"/>
        <v>22.4</v>
      </c>
      <c r="BM63" s="8">
        <f t="shared" si="22"/>
        <v>22.4</v>
      </c>
      <c r="BN63" s="8">
        <f t="shared" si="23"/>
        <v>23.25</v>
      </c>
      <c r="BO63" s="8">
        <f t="shared" si="24"/>
        <v>23.25</v>
      </c>
      <c r="BP63" s="182">
        <f t="shared" si="25"/>
        <v>-0.85000000000000142</v>
      </c>
      <c r="BQ63" s="182">
        <f t="shared" si="26"/>
        <v>-0.85000000000000142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950</v>
      </c>
      <c r="G64" s="16">
        <f>'[3]18'!G66</f>
        <v>0</v>
      </c>
      <c r="H64" s="17">
        <f t="shared" si="27"/>
        <v>1270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23.25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23.25</v>
      </c>
      <c r="AE64" s="8">
        <f t="shared" si="11"/>
        <v>23.25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23.25</v>
      </c>
      <c r="AL64" s="8">
        <f t="shared" si="35"/>
        <v>223.5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223.5</v>
      </c>
      <c r="AT64" s="8">
        <v>22.4</v>
      </c>
      <c r="AU64" s="8">
        <v>22.4</v>
      </c>
      <c r="AW64" s="221">
        <v>23.25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23.25</v>
      </c>
      <c r="BD64" s="221">
        <v>23.25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23.25</v>
      </c>
      <c r="BL64" s="8">
        <f t="shared" si="21"/>
        <v>22.4</v>
      </c>
      <c r="BM64" s="8">
        <f t="shared" si="22"/>
        <v>22.4</v>
      </c>
      <c r="BN64" s="8">
        <f t="shared" si="23"/>
        <v>23.25</v>
      </c>
      <c r="BO64" s="8">
        <f t="shared" si="24"/>
        <v>23.25</v>
      </c>
      <c r="BP64" s="182">
        <f t="shared" si="25"/>
        <v>-0.85000000000000142</v>
      </c>
      <c r="BQ64" s="182">
        <f t="shared" si="26"/>
        <v>-0.85000000000000142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950</v>
      </c>
      <c r="G65" s="16">
        <f>'[3]18'!G67</f>
        <v>0</v>
      </c>
      <c r="H65" s="17">
        <f t="shared" si="27"/>
        <v>1270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23.25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23.25</v>
      </c>
      <c r="AE65" s="8">
        <f t="shared" si="11"/>
        <v>23.25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23.25</v>
      </c>
      <c r="AL65" s="8">
        <f t="shared" si="35"/>
        <v>223.5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223.5</v>
      </c>
      <c r="AT65" s="8">
        <v>22.4</v>
      </c>
      <c r="AU65" s="8">
        <v>22.4</v>
      </c>
      <c r="AW65" s="221">
        <v>23.25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23.25</v>
      </c>
      <c r="BD65" s="221">
        <v>23.25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23.25</v>
      </c>
      <c r="BL65" s="8">
        <f t="shared" si="21"/>
        <v>22.4</v>
      </c>
      <c r="BM65" s="8">
        <f t="shared" si="22"/>
        <v>22.4</v>
      </c>
      <c r="BN65" s="8">
        <f t="shared" si="23"/>
        <v>23.25</v>
      </c>
      <c r="BO65" s="8">
        <f t="shared" si="24"/>
        <v>23.25</v>
      </c>
      <c r="BP65" s="182">
        <f t="shared" si="25"/>
        <v>-0.85000000000000142</v>
      </c>
      <c r="BQ65" s="182">
        <f t="shared" si="26"/>
        <v>-0.85000000000000142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950</v>
      </c>
      <c r="G66" s="16">
        <f>'[3]18'!G68</f>
        <v>0</v>
      </c>
      <c r="H66" s="17">
        <f t="shared" si="27"/>
        <v>1270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23.25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23.25</v>
      </c>
      <c r="AE66" s="8">
        <f t="shared" si="11"/>
        <v>23.25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23.25</v>
      </c>
      <c r="AL66" s="8">
        <f t="shared" si="35"/>
        <v>223.5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223.5</v>
      </c>
      <c r="AT66" s="8">
        <v>22.4</v>
      </c>
      <c r="AU66" s="8">
        <v>22.4</v>
      </c>
      <c r="AW66" s="221">
        <v>23.25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23.25</v>
      </c>
      <c r="BD66" s="221">
        <v>23.25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23.25</v>
      </c>
      <c r="BL66" s="8">
        <f t="shared" si="21"/>
        <v>22.4</v>
      </c>
      <c r="BM66" s="8">
        <f t="shared" si="22"/>
        <v>22.4</v>
      </c>
      <c r="BN66" s="8">
        <f t="shared" si="23"/>
        <v>23.25</v>
      </c>
      <c r="BO66" s="8">
        <f t="shared" si="24"/>
        <v>23.25</v>
      </c>
      <c r="BP66" s="182">
        <f t="shared" si="25"/>
        <v>-0.85000000000000142</v>
      </c>
      <c r="BQ66" s="182">
        <f t="shared" si="26"/>
        <v>-0.85000000000000142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950</v>
      </c>
      <c r="G67" s="16">
        <f>'[3]18'!G69</f>
        <v>0</v>
      </c>
      <c r="H67" s="17">
        <f t="shared" si="27"/>
        <v>1270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23.25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23.25</v>
      </c>
      <c r="AE67" s="8">
        <f t="shared" si="11"/>
        <v>23.25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23.25</v>
      </c>
      <c r="AL67" s="8">
        <f t="shared" si="35"/>
        <v>223.5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223.5</v>
      </c>
      <c r="AT67" s="8">
        <v>22.4</v>
      </c>
      <c r="AU67" s="8">
        <v>22.4</v>
      </c>
      <c r="AW67" s="221">
        <v>23.25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23.25</v>
      </c>
      <c r="BD67" s="221">
        <v>23.25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23.25</v>
      </c>
      <c r="BL67" s="8">
        <f t="shared" si="21"/>
        <v>22.4</v>
      </c>
      <c r="BM67" s="8">
        <f t="shared" si="22"/>
        <v>22.4</v>
      </c>
      <c r="BN67" s="8">
        <f t="shared" si="23"/>
        <v>23.25</v>
      </c>
      <c r="BO67" s="8">
        <f t="shared" si="24"/>
        <v>23.25</v>
      </c>
      <c r="BP67" s="182">
        <f t="shared" si="25"/>
        <v>-0.85000000000000142</v>
      </c>
      <c r="BQ67" s="182">
        <f t="shared" si="26"/>
        <v>-0.85000000000000142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950</v>
      </c>
      <c r="G68" s="16">
        <f>'[3]18'!G70</f>
        <v>0</v>
      </c>
      <c r="H68" s="17">
        <f t="shared" si="27"/>
        <v>1270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23.25</v>
      </c>
      <c r="AE68" s="8">
        <f t="shared" ref="AE68:AE98" si="43">BD68</f>
        <v>23.25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23.25</v>
      </c>
      <c r="AL68" s="8">
        <f t="shared" si="35"/>
        <v>223.5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223.5</v>
      </c>
      <c r="AT68" s="8">
        <v>22.13</v>
      </c>
      <c r="AU68" s="8">
        <v>22.13</v>
      </c>
      <c r="AW68" s="221">
        <v>23.25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23.25</v>
      </c>
      <c r="BD68" s="221">
        <v>23.25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23.25</v>
      </c>
      <c r="BL68" s="8">
        <f t="shared" ref="BL68:BL98" si="53">AT68</f>
        <v>22.13</v>
      </c>
      <c r="BM68" s="8">
        <f t="shared" ref="BM68:BM98" si="54">AU68</f>
        <v>22.13</v>
      </c>
      <c r="BN68" s="8">
        <f t="shared" ref="BN68:BN98" si="55">BC68</f>
        <v>23.25</v>
      </c>
      <c r="BO68" s="8">
        <f t="shared" ref="BO68:BO98" si="56">BJ68</f>
        <v>23.25</v>
      </c>
      <c r="BP68" s="182">
        <f t="shared" ref="BP68:BP98" si="57">BL68-BN68</f>
        <v>-1.120000000000001</v>
      </c>
      <c r="BQ68" s="182">
        <f t="shared" ref="BQ68:BQ98" si="58">BM68-BO68</f>
        <v>-1.120000000000001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950</v>
      </c>
      <c r="G69" s="16">
        <f>'[3]18'!G71</f>
        <v>0</v>
      </c>
      <c r="H69" s="17">
        <f t="shared" ref="H69:H98" si="59">SUM(B69:G69)</f>
        <v>1270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23.25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23.25</v>
      </c>
      <c r="AE69" s="8">
        <f t="shared" si="43"/>
        <v>23.25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23.25</v>
      </c>
      <c r="AL69" s="8">
        <f t="shared" si="35"/>
        <v>223.5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223.5</v>
      </c>
      <c r="AT69" s="8">
        <v>22.13</v>
      </c>
      <c r="AU69" s="8">
        <v>22.13</v>
      </c>
      <c r="AW69" s="221">
        <v>23.25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23.25</v>
      </c>
      <c r="BD69" s="221">
        <v>23.25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23.25</v>
      </c>
      <c r="BL69" s="8">
        <f t="shared" si="53"/>
        <v>22.13</v>
      </c>
      <c r="BM69" s="8">
        <f t="shared" si="54"/>
        <v>22.13</v>
      </c>
      <c r="BN69" s="8">
        <f t="shared" si="55"/>
        <v>23.25</v>
      </c>
      <c r="BO69" s="8">
        <f t="shared" si="56"/>
        <v>23.25</v>
      </c>
      <c r="BP69" s="182">
        <f t="shared" si="57"/>
        <v>-1.120000000000001</v>
      </c>
      <c r="BQ69" s="182">
        <f t="shared" si="58"/>
        <v>-1.120000000000001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950</v>
      </c>
      <c r="G70" s="16">
        <f>'[3]18'!G72</f>
        <v>0</v>
      </c>
      <c r="H70" s="17">
        <f t="shared" si="59"/>
        <v>1270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23.25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23.25</v>
      </c>
      <c r="AE70" s="8">
        <f t="shared" si="43"/>
        <v>23.25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23.25</v>
      </c>
      <c r="AL70" s="8">
        <f t="shared" si="35"/>
        <v>223.5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223.5</v>
      </c>
      <c r="AT70" s="8">
        <v>20.95</v>
      </c>
      <c r="AU70" s="8">
        <v>20.95</v>
      </c>
      <c r="AW70" s="221">
        <v>23.25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23.25</v>
      </c>
      <c r="BD70" s="221">
        <v>23.25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23.25</v>
      </c>
      <c r="BL70" s="8">
        <f t="shared" si="53"/>
        <v>20.95</v>
      </c>
      <c r="BM70" s="8">
        <f t="shared" si="54"/>
        <v>20.95</v>
      </c>
      <c r="BN70" s="8">
        <f t="shared" si="55"/>
        <v>23.25</v>
      </c>
      <c r="BO70" s="8">
        <f t="shared" si="56"/>
        <v>23.25</v>
      </c>
      <c r="BP70" s="182">
        <f t="shared" si="57"/>
        <v>-2.3000000000000007</v>
      </c>
      <c r="BQ70" s="182">
        <f t="shared" si="58"/>
        <v>-2.3000000000000007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950</v>
      </c>
      <c r="G71" s="16">
        <f>'[3]18'!G73</f>
        <v>0</v>
      </c>
      <c r="H71" s="17">
        <f t="shared" si="59"/>
        <v>1270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23.25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23.25</v>
      </c>
      <c r="AE71" s="8">
        <f t="shared" si="43"/>
        <v>23.25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23.25</v>
      </c>
      <c r="AL71" s="8">
        <f t="shared" si="35"/>
        <v>223.5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223.5</v>
      </c>
      <c r="AT71" s="8">
        <v>20.95</v>
      </c>
      <c r="AU71" s="8">
        <v>20.95</v>
      </c>
      <c r="AW71" s="221">
        <v>23.25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23.25</v>
      </c>
      <c r="BD71" s="221">
        <v>23.25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23.25</v>
      </c>
      <c r="BL71" s="8">
        <f t="shared" si="53"/>
        <v>20.95</v>
      </c>
      <c r="BM71" s="8">
        <f t="shared" si="54"/>
        <v>20.95</v>
      </c>
      <c r="BN71" s="8">
        <f t="shared" si="55"/>
        <v>23.25</v>
      </c>
      <c r="BO71" s="8">
        <f t="shared" si="56"/>
        <v>23.25</v>
      </c>
      <c r="BP71" s="182">
        <f t="shared" si="57"/>
        <v>-2.3000000000000007</v>
      </c>
      <c r="BQ71" s="182">
        <f t="shared" si="58"/>
        <v>-2.3000000000000007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950</v>
      </c>
      <c r="G72" s="16">
        <f>'[3]18'!G74</f>
        <v>0</v>
      </c>
      <c r="H72" s="17">
        <f t="shared" si="59"/>
        <v>1270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23.25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23.25</v>
      </c>
      <c r="AE72" s="8">
        <f t="shared" si="43"/>
        <v>23.25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23.25</v>
      </c>
      <c r="AL72" s="8">
        <f t="shared" si="35"/>
        <v>223.5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223.5</v>
      </c>
      <c r="AT72" s="8">
        <v>29.86</v>
      </c>
      <c r="AU72" s="8">
        <v>9.77</v>
      </c>
      <c r="AW72" s="221">
        <v>23.25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23.25</v>
      </c>
      <c r="BD72" s="221">
        <v>23.25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23.25</v>
      </c>
      <c r="BL72" s="8">
        <f t="shared" si="53"/>
        <v>29.86</v>
      </c>
      <c r="BM72" s="8">
        <f t="shared" si="54"/>
        <v>9.77</v>
      </c>
      <c r="BN72" s="8">
        <f t="shared" si="55"/>
        <v>23.25</v>
      </c>
      <c r="BO72" s="8">
        <f t="shared" si="56"/>
        <v>23.25</v>
      </c>
      <c r="BP72" s="182">
        <f t="shared" si="57"/>
        <v>6.6099999999999994</v>
      </c>
      <c r="BQ72" s="182">
        <f t="shared" si="58"/>
        <v>-13.48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950</v>
      </c>
      <c r="G73" s="16">
        <f>'[3]18'!G75</f>
        <v>0</v>
      </c>
      <c r="H73" s="17">
        <f t="shared" si="59"/>
        <v>1270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23.25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23.25</v>
      </c>
      <c r="AE73" s="8">
        <f t="shared" si="43"/>
        <v>23.25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23.25</v>
      </c>
      <c r="AL73" s="8">
        <f t="shared" si="35"/>
        <v>223.5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223.5</v>
      </c>
      <c r="AT73" s="8">
        <v>29.86</v>
      </c>
      <c r="AU73" s="8">
        <v>9.77</v>
      </c>
      <c r="AW73" s="221">
        <v>23.25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23.25</v>
      </c>
      <c r="BD73" s="221">
        <v>23.25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23.25</v>
      </c>
      <c r="BL73" s="8">
        <f t="shared" si="53"/>
        <v>29.86</v>
      </c>
      <c r="BM73" s="8">
        <f t="shared" si="54"/>
        <v>9.77</v>
      </c>
      <c r="BN73" s="8">
        <f t="shared" si="55"/>
        <v>23.25</v>
      </c>
      <c r="BO73" s="8">
        <f t="shared" si="56"/>
        <v>23.25</v>
      </c>
      <c r="BP73" s="182">
        <f t="shared" si="57"/>
        <v>6.6099999999999994</v>
      </c>
      <c r="BQ73" s="182">
        <f t="shared" si="58"/>
        <v>-13.48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950</v>
      </c>
      <c r="G74" s="16">
        <f>'[3]18'!G76</f>
        <v>0</v>
      </c>
      <c r="H74" s="17">
        <f t="shared" si="59"/>
        <v>1270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23.25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23.25</v>
      </c>
      <c r="AE74" s="8">
        <f t="shared" si="43"/>
        <v>23.25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23.25</v>
      </c>
      <c r="AL74" s="8">
        <f t="shared" si="35"/>
        <v>223.5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223.5</v>
      </c>
      <c r="AT74" s="8">
        <v>29.86</v>
      </c>
      <c r="AU74" s="8">
        <v>9.77</v>
      </c>
      <c r="AW74" s="221">
        <v>23.25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23.25</v>
      </c>
      <c r="BD74" s="221">
        <v>23.25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23.25</v>
      </c>
      <c r="BL74" s="8">
        <f t="shared" si="53"/>
        <v>29.86</v>
      </c>
      <c r="BM74" s="8">
        <f t="shared" si="54"/>
        <v>9.77</v>
      </c>
      <c r="BN74" s="8">
        <f t="shared" si="55"/>
        <v>23.25</v>
      </c>
      <c r="BO74" s="8">
        <f t="shared" si="56"/>
        <v>23.25</v>
      </c>
      <c r="BP74" s="182">
        <f t="shared" si="57"/>
        <v>6.6099999999999994</v>
      </c>
      <c r="BQ74" s="182">
        <f t="shared" si="58"/>
        <v>-13.48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970</v>
      </c>
      <c r="G75" s="16">
        <f>'[3]18'!G77</f>
        <v>0</v>
      </c>
      <c r="H75" s="17">
        <f t="shared" si="59"/>
        <v>1290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23.25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23.25</v>
      </c>
      <c r="AE75" s="8">
        <f t="shared" si="43"/>
        <v>23.25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23.25</v>
      </c>
      <c r="AL75" s="8">
        <f t="shared" si="35"/>
        <v>223.5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223.5</v>
      </c>
      <c r="AT75" s="8">
        <v>29.86</v>
      </c>
      <c r="AU75" s="8">
        <v>9.77</v>
      </c>
      <c r="AW75" s="221">
        <v>23.25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23.25</v>
      </c>
      <c r="BD75" s="221">
        <v>23.25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23.25</v>
      </c>
      <c r="BL75" s="8">
        <f t="shared" si="53"/>
        <v>29.86</v>
      </c>
      <c r="BM75" s="8">
        <f t="shared" si="54"/>
        <v>9.77</v>
      </c>
      <c r="BN75" s="8">
        <f t="shared" si="55"/>
        <v>23.25</v>
      </c>
      <c r="BO75" s="8">
        <f t="shared" si="56"/>
        <v>23.25</v>
      </c>
      <c r="BP75" s="182">
        <f t="shared" si="57"/>
        <v>6.6099999999999994</v>
      </c>
      <c r="BQ75" s="182">
        <f t="shared" si="58"/>
        <v>-13.48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970</v>
      </c>
      <c r="G76" s="16">
        <f>'[3]18'!G78</f>
        <v>0</v>
      </c>
      <c r="H76" s="17">
        <f t="shared" si="59"/>
        <v>1290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23.25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23.25</v>
      </c>
      <c r="AE76" s="8">
        <f t="shared" si="43"/>
        <v>23.25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23.25</v>
      </c>
      <c r="AL76" s="8">
        <f t="shared" si="35"/>
        <v>223.5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223.5</v>
      </c>
      <c r="AT76" s="8">
        <v>29.86</v>
      </c>
      <c r="AU76" s="8">
        <v>7.84</v>
      </c>
      <c r="AW76" s="221">
        <v>23.25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23.25</v>
      </c>
      <c r="BD76" s="221">
        <v>23.25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23.25</v>
      </c>
      <c r="BL76" s="8">
        <f t="shared" si="53"/>
        <v>29.86</v>
      </c>
      <c r="BM76" s="8">
        <f t="shared" si="54"/>
        <v>7.84</v>
      </c>
      <c r="BN76" s="8">
        <f t="shared" si="55"/>
        <v>23.25</v>
      </c>
      <c r="BO76" s="8">
        <f t="shared" si="56"/>
        <v>23.25</v>
      </c>
      <c r="BP76" s="182">
        <f t="shared" si="57"/>
        <v>6.6099999999999994</v>
      </c>
      <c r="BQ76" s="182">
        <f t="shared" si="58"/>
        <v>-15.41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970</v>
      </c>
      <c r="G77" s="16">
        <f>'[3]18'!G79</f>
        <v>0</v>
      </c>
      <c r="H77" s="17">
        <f t="shared" si="59"/>
        <v>1290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23.25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23.25</v>
      </c>
      <c r="AE77" s="8">
        <f t="shared" si="43"/>
        <v>23.25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23.25</v>
      </c>
      <c r="AL77" s="8">
        <f t="shared" si="35"/>
        <v>223.5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223.5</v>
      </c>
      <c r="AT77" s="8">
        <v>29.86</v>
      </c>
      <c r="AU77" s="8">
        <v>7.84</v>
      </c>
      <c r="AW77" s="221">
        <v>23.25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23.25</v>
      </c>
      <c r="BD77" s="221">
        <v>23.25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23.25</v>
      </c>
      <c r="BL77" s="8">
        <f t="shared" si="53"/>
        <v>29.86</v>
      </c>
      <c r="BM77" s="8">
        <f t="shared" si="54"/>
        <v>7.84</v>
      </c>
      <c r="BN77" s="8">
        <f t="shared" si="55"/>
        <v>23.25</v>
      </c>
      <c r="BO77" s="8">
        <f t="shared" si="56"/>
        <v>23.25</v>
      </c>
      <c r="BP77" s="182">
        <f t="shared" si="57"/>
        <v>6.6099999999999994</v>
      </c>
      <c r="BQ77" s="182">
        <f t="shared" si="58"/>
        <v>-15.41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970</v>
      </c>
      <c r="G78" s="16">
        <f>'[3]18'!G80</f>
        <v>0</v>
      </c>
      <c r="H78" s="17">
        <f t="shared" si="59"/>
        <v>1290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23.25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23.25</v>
      </c>
      <c r="AE78" s="8">
        <f t="shared" si="43"/>
        <v>23.25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23.25</v>
      </c>
      <c r="AL78" s="8">
        <f t="shared" si="35"/>
        <v>223.5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223.5</v>
      </c>
      <c r="AT78" s="8">
        <v>29.86</v>
      </c>
      <c r="AU78" s="8">
        <v>7.84</v>
      </c>
      <c r="AW78" s="221">
        <v>23.25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23.25</v>
      </c>
      <c r="BD78" s="221">
        <v>23.25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23.25</v>
      </c>
      <c r="BL78" s="8">
        <f t="shared" si="53"/>
        <v>29.86</v>
      </c>
      <c r="BM78" s="8">
        <f t="shared" si="54"/>
        <v>7.84</v>
      </c>
      <c r="BN78" s="8">
        <f t="shared" si="55"/>
        <v>23.25</v>
      </c>
      <c r="BO78" s="8">
        <f t="shared" si="56"/>
        <v>23.25</v>
      </c>
      <c r="BP78" s="182">
        <f t="shared" si="57"/>
        <v>6.6099999999999994</v>
      </c>
      <c r="BQ78" s="182">
        <f t="shared" si="58"/>
        <v>-15.41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970</v>
      </c>
      <c r="G79" s="16">
        <f>'[3]18'!G81</f>
        <v>0</v>
      </c>
      <c r="H79" s="17">
        <f t="shared" si="59"/>
        <v>1290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22.75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22.75</v>
      </c>
      <c r="AE79" s="8">
        <f t="shared" si="43"/>
        <v>22.75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22.75</v>
      </c>
      <c r="AL79" s="8">
        <f t="shared" si="35"/>
        <v>224.5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224.5</v>
      </c>
      <c r="AT79" s="8">
        <v>29.86</v>
      </c>
      <c r="AU79" s="8">
        <v>7.84</v>
      </c>
      <c r="AW79" s="221">
        <v>22.75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22.75</v>
      </c>
      <c r="BD79" s="221">
        <v>22.75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22.75</v>
      </c>
      <c r="BL79" s="8">
        <f t="shared" si="53"/>
        <v>29.86</v>
      </c>
      <c r="BM79" s="8">
        <f t="shared" si="54"/>
        <v>7.84</v>
      </c>
      <c r="BN79" s="8">
        <f t="shared" si="55"/>
        <v>22.75</v>
      </c>
      <c r="BO79" s="8">
        <f t="shared" si="56"/>
        <v>22.75</v>
      </c>
      <c r="BP79" s="182">
        <f t="shared" si="57"/>
        <v>7.1099999999999994</v>
      </c>
      <c r="BQ79" s="182">
        <f t="shared" si="58"/>
        <v>-14.91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970</v>
      </c>
      <c r="G80" s="16">
        <f>'[3]18'!G82</f>
        <v>0</v>
      </c>
      <c r="H80" s="17">
        <f t="shared" si="59"/>
        <v>1290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21.75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21.75</v>
      </c>
      <c r="AE80" s="8">
        <f t="shared" si="43"/>
        <v>21.75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21.75</v>
      </c>
      <c r="AL80" s="8">
        <f t="shared" si="35"/>
        <v>226.5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226.5</v>
      </c>
      <c r="AT80" s="8">
        <v>30.34</v>
      </c>
      <c r="AU80" s="8">
        <v>5.0999999999999996</v>
      </c>
      <c r="AW80" s="221">
        <v>21.75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21.75</v>
      </c>
      <c r="BD80" s="221">
        <v>21.75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21.75</v>
      </c>
      <c r="BL80" s="8">
        <f t="shared" si="53"/>
        <v>30.34</v>
      </c>
      <c r="BM80" s="8">
        <f t="shared" si="54"/>
        <v>5.0999999999999996</v>
      </c>
      <c r="BN80" s="8">
        <f t="shared" si="55"/>
        <v>21.75</v>
      </c>
      <c r="BO80" s="8">
        <f t="shared" si="56"/>
        <v>21.75</v>
      </c>
      <c r="BP80" s="182">
        <f t="shared" si="57"/>
        <v>8.59</v>
      </c>
      <c r="BQ80" s="182">
        <f t="shared" si="58"/>
        <v>-16.649999999999999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970</v>
      </c>
      <c r="G81" s="16">
        <f>'[3]18'!G83</f>
        <v>0</v>
      </c>
      <c r="H81" s="17">
        <f t="shared" si="59"/>
        <v>1290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21.75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21.75</v>
      </c>
      <c r="AE81" s="8">
        <f t="shared" si="43"/>
        <v>21.75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21.75</v>
      </c>
      <c r="AL81" s="8">
        <f t="shared" si="35"/>
        <v>226.5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226.5</v>
      </c>
      <c r="AT81" s="8">
        <v>30.34</v>
      </c>
      <c r="AU81" s="8">
        <v>5.0999999999999996</v>
      </c>
      <c r="AW81" s="221">
        <v>21.75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21.75</v>
      </c>
      <c r="BD81" s="221">
        <v>21.75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21.75</v>
      </c>
      <c r="BL81" s="8">
        <f t="shared" si="53"/>
        <v>30.34</v>
      </c>
      <c r="BM81" s="8">
        <f t="shared" si="54"/>
        <v>5.0999999999999996</v>
      </c>
      <c r="BN81" s="8">
        <f t="shared" si="55"/>
        <v>21.75</v>
      </c>
      <c r="BO81" s="8">
        <f t="shared" si="56"/>
        <v>21.75</v>
      </c>
      <c r="BP81" s="182">
        <f t="shared" si="57"/>
        <v>8.59</v>
      </c>
      <c r="BQ81" s="182">
        <f t="shared" si="58"/>
        <v>-16.649999999999999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970</v>
      </c>
      <c r="G82" s="16">
        <f>'[3]18'!G84</f>
        <v>0</v>
      </c>
      <c r="H82" s="17">
        <f t="shared" si="59"/>
        <v>1290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21.75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21.75</v>
      </c>
      <c r="AE82" s="8">
        <f t="shared" si="43"/>
        <v>21.75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21.75</v>
      </c>
      <c r="AL82" s="8">
        <f t="shared" si="35"/>
        <v>226.5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226.5</v>
      </c>
      <c r="AT82" s="8">
        <v>30.34</v>
      </c>
      <c r="AU82" s="8">
        <v>5.0999999999999996</v>
      </c>
      <c r="AW82" s="221">
        <v>21.75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21.75</v>
      </c>
      <c r="BD82" s="221">
        <v>21.75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21.75</v>
      </c>
      <c r="BL82" s="8">
        <f t="shared" si="53"/>
        <v>30.34</v>
      </c>
      <c r="BM82" s="8">
        <f t="shared" si="54"/>
        <v>5.0999999999999996</v>
      </c>
      <c r="BN82" s="8">
        <f t="shared" si="55"/>
        <v>21.75</v>
      </c>
      <c r="BO82" s="8">
        <f t="shared" si="56"/>
        <v>21.75</v>
      </c>
      <c r="BP82" s="182">
        <f t="shared" si="57"/>
        <v>8.59</v>
      </c>
      <c r="BQ82" s="182">
        <f t="shared" si="58"/>
        <v>-16.649999999999999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970</v>
      </c>
      <c r="G83" s="16">
        <f>'[3]18'!G85</f>
        <v>0</v>
      </c>
      <c r="H83" s="17">
        <f t="shared" si="59"/>
        <v>1290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10.15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10.15</v>
      </c>
      <c r="AL83" s="8">
        <f t="shared" si="35"/>
        <v>228.85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228.85</v>
      </c>
      <c r="AT83" s="8">
        <v>30.34</v>
      </c>
      <c r="AU83" s="8">
        <v>5.0999999999999996</v>
      </c>
      <c r="AW83" s="221">
        <v>31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31</v>
      </c>
      <c r="BD83" s="221">
        <v>10.15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10.15</v>
      </c>
      <c r="BL83" s="8">
        <f t="shared" si="53"/>
        <v>30.34</v>
      </c>
      <c r="BM83" s="8">
        <f t="shared" si="54"/>
        <v>5.0999999999999996</v>
      </c>
      <c r="BN83" s="8">
        <f t="shared" si="55"/>
        <v>31</v>
      </c>
      <c r="BO83" s="8">
        <f t="shared" si="56"/>
        <v>10.15</v>
      </c>
      <c r="BP83" s="182">
        <f t="shared" si="57"/>
        <v>-0.66000000000000014</v>
      </c>
      <c r="BQ83" s="182">
        <f t="shared" si="58"/>
        <v>-5.0500000000000007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970</v>
      </c>
      <c r="G84" s="16">
        <f>'[3]18'!G86</f>
        <v>0</v>
      </c>
      <c r="H84" s="17">
        <f t="shared" si="59"/>
        <v>1290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10.15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10.15</v>
      </c>
      <c r="AL84" s="8">
        <f t="shared" si="35"/>
        <v>228.85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228.85</v>
      </c>
      <c r="AT84" s="8">
        <v>30.34</v>
      </c>
      <c r="AU84" s="8">
        <v>5.0999999999999996</v>
      </c>
      <c r="AW84" s="221">
        <v>31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31</v>
      </c>
      <c r="BD84" s="221">
        <v>10.15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10.15</v>
      </c>
      <c r="BL84" s="8">
        <f t="shared" si="53"/>
        <v>30.34</v>
      </c>
      <c r="BM84" s="8">
        <f t="shared" si="54"/>
        <v>5.0999999999999996</v>
      </c>
      <c r="BN84" s="8">
        <f t="shared" si="55"/>
        <v>31</v>
      </c>
      <c r="BO84" s="8">
        <f t="shared" si="56"/>
        <v>10.15</v>
      </c>
      <c r="BP84" s="182">
        <f t="shared" si="57"/>
        <v>-0.66000000000000014</v>
      </c>
      <c r="BQ84" s="182">
        <f t="shared" si="58"/>
        <v>-5.0500000000000007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970</v>
      </c>
      <c r="G85" s="16">
        <f>'[3]18'!G87</f>
        <v>0</v>
      </c>
      <c r="H85" s="17">
        <f t="shared" si="59"/>
        <v>1290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13.15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13.15</v>
      </c>
      <c r="AL85" s="8">
        <f t="shared" si="35"/>
        <v>225.85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225.85</v>
      </c>
      <c r="AT85" s="8">
        <v>30.34</v>
      </c>
      <c r="AU85" s="8">
        <v>5.0999999999999996</v>
      </c>
      <c r="AW85" s="221">
        <v>31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31</v>
      </c>
      <c r="BD85" s="221">
        <v>13.15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13.15</v>
      </c>
      <c r="BL85" s="8">
        <f t="shared" si="53"/>
        <v>30.34</v>
      </c>
      <c r="BM85" s="8">
        <f t="shared" si="54"/>
        <v>5.0999999999999996</v>
      </c>
      <c r="BN85" s="8">
        <f t="shared" si="55"/>
        <v>31</v>
      </c>
      <c r="BO85" s="8">
        <f t="shared" si="56"/>
        <v>13.15</v>
      </c>
      <c r="BP85" s="182">
        <f t="shared" si="57"/>
        <v>-0.66000000000000014</v>
      </c>
      <c r="BQ85" s="182">
        <f t="shared" si="58"/>
        <v>-8.0500000000000007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970</v>
      </c>
      <c r="G86" s="16">
        <f>'[3]18'!G88</f>
        <v>0</v>
      </c>
      <c r="H86" s="17">
        <f t="shared" si="59"/>
        <v>1290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13.15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13.15</v>
      </c>
      <c r="AL86" s="8">
        <f t="shared" si="35"/>
        <v>225.85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225.85</v>
      </c>
      <c r="AT86" s="8">
        <v>30.34</v>
      </c>
      <c r="AU86" s="8">
        <v>5.0999999999999996</v>
      </c>
      <c r="AW86" s="221">
        <v>31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31</v>
      </c>
      <c r="BD86" s="221">
        <v>13.15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13.15</v>
      </c>
      <c r="BL86" s="8">
        <f t="shared" si="53"/>
        <v>30.34</v>
      </c>
      <c r="BM86" s="8">
        <f t="shared" si="54"/>
        <v>5.0999999999999996</v>
      </c>
      <c r="BN86" s="8">
        <f t="shared" si="55"/>
        <v>31</v>
      </c>
      <c r="BO86" s="8">
        <f t="shared" si="56"/>
        <v>13.15</v>
      </c>
      <c r="BP86" s="182">
        <f t="shared" si="57"/>
        <v>-0.66000000000000014</v>
      </c>
      <c r="BQ86" s="182">
        <f t="shared" si="58"/>
        <v>-8.0500000000000007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970</v>
      </c>
      <c r="G87" s="16">
        <f>'[3]18'!G89</f>
        <v>0</v>
      </c>
      <c r="H87" s="17">
        <f t="shared" si="59"/>
        <v>1290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8.15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8.15</v>
      </c>
      <c r="AL87" s="8">
        <f t="shared" si="35"/>
        <v>230.85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230.85</v>
      </c>
      <c r="AT87" s="8">
        <v>30.34</v>
      </c>
      <c r="AU87" s="8">
        <v>5.0999999999999996</v>
      </c>
      <c r="AW87" s="221">
        <v>31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31</v>
      </c>
      <c r="BD87" s="221">
        <v>8.15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8.15</v>
      </c>
      <c r="BL87" s="8">
        <f t="shared" si="53"/>
        <v>30.34</v>
      </c>
      <c r="BM87" s="8">
        <f t="shared" si="54"/>
        <v>5.0999999999999996</v>
      </c>
      <c r="BN87" s="8">
        <f t="shared" si="55"/>
        <v>31</v>
      </c>
      <c r="BO87" s="8">
        <f t="shared" si="56"/>
        <v>8.15</v>
      </c>
      <c r="BP87" s="182">
        <f t="shared" si="57"/>
        <v>-0.66000000000000014</v>
      </c>
      <c r="BQ87" s="182">
        <f t="shared" si="58"/>
        <v>-3.0500000000000007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970</v>
      </c>
      <c r="G88" s="16">
        <f>'[3]18'!G90</f>
        <v>0</v>
      </c>
      <c r="H88" s="17">
        <f t="shared" si="59"/>
        <v>1290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8.15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8.15</v>
      </c>
      <c r="AL88" s="8">
        <f t="shared" si="35"/>
        <v>230.85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230.85</v>
      </c>
      <c r="AW88" s="221">
        <v>31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31</v>
      </c>
      <c r="BD88" s="221">
        <v>8.15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8.15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8.15</v>
      </c>
      <c r="BP88" s="182">
        <f t="shared" si="57"/>
        <v>-31</v>
      </c>
      <c r="BQ88" s="182">
        <f t="shared" si="58"/>
        <v>-8.15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970</v>
      </c>
      <c r="G89" s="16">
        <f>'[3]18'!G91</f>
        <v>0</v>
      </c>
      <c r="H89" s="17">
        <f t="shared" si="59"/>
        <v>1290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8.15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8.15</v>
      </c>
      <c r="AL89" s="8">
        <f t="shared" si="35"/>
        <v>230.85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230.85</v>
      </c>
      <c r="AW89" s="221">
        <v>31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31</v>
      </c>
      <c r="BD89" s="221">
        <v>8.15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8.15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8.15</v>
      </c>
      <c r="BP89" s="182">
        <f t="shared" si="57"/>
        <v>-31</v>
      </c>
      <c r="BQ89" s="182">
        <f t="shared" si="58"/>
        <v>-8.15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970</v>
      </c>
      <c r="G90" s="16">
        <f>'[3]18'!G92</f>
        <v>0</v>
      </c>
      <c r="H90" s="17">
        <f t="shared" si="59"/>
        <v>1290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8.15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8.15</v>
      </c>
      <c r="AL90" s="8">
        <f t="shared" si="35"/>
        <v>230.85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230.85</v>
      </c>
      <c r="AW90" s="221">
        <v>31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31</v>
      </c>
      <c r="BD90" s="221">
        <v>8.15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8.15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8.15</v>
      </c>
      <c r="BP90" s="182">
        <f t="shared" si="57"/>
        <v>-31</v>
      </c>
      <c r="BQ90" s="182">
        <f t="shared" si="58"/>
        <v>-8.15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970</v>
      </c>
      <c r="G91" s="16">
        <f>'[3]18'!G93</f>
        <v>0</v>
      </c>
      <c r="H91" s="17">
        <f t="shared" si="59"/>
        <v>1290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5.29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5.29</v>
      </c>
      <c r="AL91" s="8">
        <f t="shared" si="35"/>
        <v>233.21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233.21</v>
      </c>
      <c r="AW91" s="221">
        <v>31.5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31.5</v>
      </c>
      <c r="BD91" s="221">
        <v>5.29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5.29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5.29</v>
      </c>
      <c r="BP91" s="182">
        <f t="shared" si="57"/>
        <v>-31.5</v>
      </c>
      <c r="BQ91" s="182">
        <f t="shared" si="58"/>
        <v>-5.29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970</v>
      </c>
      <c r="G92" s="16">
        <f>'[3]18'!G94</f>
        <v>0</v>
      </c>
      <c r="H92" s="17">
        <f t="shared" si="59"/>
        <v>1290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5.29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5.29</v>
      </c>
      <c r="AL92" s="8">
        <f t="shared" si="35"/>
        <v>233.21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233.21</v>
      </c>
      <c r="AW92" s="221">
        <v>31.5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31.5</v>
      </c>
      <c r="BD92" s="221">
        <v>5.29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5.29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5.29</v>
      </c>
      <c r="BP92" s="182">
        <f t="shared" si="57"/>
        <v>-31.5</v>
      </c>
      <c r="BQ92" s="182">
        <f t="shared" si="58"/>
        <v>-5.29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970</v>
      </c>
      <c r="G93" s="16">
        <f>'[3]18'!G95</f>
        <v>0</v>
      </c>
      <c r="H93" s="17">
        <f t="shared" si="59"/>
        <v>1290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5.29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5.29</v>
      </c>
      <c r="AL93" s="8">
        <f t="shared" si="35"/>
        <v>233.21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233.21</v>
      </c>
      <c r="AW93" s="221">
        <v>31.5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31.5</v>
      </c>
      <c r="BD93" s="221">
        <v>5.29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5.29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5.29</v>
      </c>
      <c r="BP93" s="182">
        <f t="shared" si="57"/>
        <v>-31.5</v>
      </c>
      <c r="BQ93" s="182">
        <f t="shared" si="58"/>
        <v>-5.29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970</v>
      </c>
      <c r="G94" s="16">
        <f>'[3]18'!G96</f>
        <v>0</v>
      </c>
      <c r="H94" s="17">
        <f t="shared" si="59"/>
        <v>1290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5.29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5.29</v>
      </c>
      <c r="AL94" s="8">
        <f t="shared" si="35"/>
        <v>233.21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233.21</v>
      </c>
      <c r="AW94" s="221">
        <v>31.5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31.5</v>
      </c>
      <c r="BD94" s="221">
        <v>5.29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5.29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5.29</v>
      </c>
      <c r="BP94" s="182">
        <f t="shared" si="57"/>
        <v>-31.5</v>
      </c>
      <c r="BQ94" s="182">
        <f t="shared" si="58"/>
        <v>-5.29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970</v>
      </c>
      <c r="G95" s="16">
        <f>'[3]18'!G97</f>
        <v>0</v>
      </c>
      <c r="H95" s="17">
        <f t="shared" si="59"/>
        <v>1290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5.29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5.29</v>
      </c>
      <c r="AL95" s="8">
        <f t="shared" si="35"/>
        <v>233.21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233.21</v>
      </c>
      <c r="AW95" s="221">
        <v>31.5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31.5</v>
      </c>
      <c r="BD95" s="221">
        <v>5.29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5.29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5.29</v>
      </c>
      <c r="BP95" s="182">
        <f t="shared" si="57"/>
        <v>-31.5</v>
      </c>
      <c r="BQ95" s="182">
        <f t="shared" si="58"/>
        <v>-5.29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970</v>
      </c>
      <c r="G96" s="16">
        <f>'[3]18'!G98</f>
        <v>0</v>
      </c>
      <c r="H96" s="17">
        <f t="shared" si="59"/>
        <v>1290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5.29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5.29</v>
      </c>
      <c r="AL96" s="8">
        <f t="shared" si="35"/>
        <v>233.21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233.21</v>
      </c>
      <c r="AW96" s="221">
        <v>31.5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31.5</v>
      </c>
      <c r="BD96" s="221">
        <v>5.29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5.29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5.29</v>
      </c>
      <c r="BP96" s="182">
        <f t="shared" si="57"/>
        <v>-31.5</v>
      </c>
      <c r="BQ96" s="182">
        <f t="shared" si="58"/>
        <v>-5.29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970</v>
      </c>
      <c r="G97" s="16">
        <f>'[3]18'!G99</f>
        <v>0</v>
      </c>
      <c r="H97" s="17">
        <f t="shared" si="59"/>
        <v>1290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5.29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5.29</v>
      </c>
      <c r="AL97" s="8">
        <f t="shared" si="35"/>
        <v>233.21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233.21</v>
      </c>
      <c r="AW97" s="221">
        <v>31.5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31.5</v>
      </c>
      <c r="BD97" s="221">
        <v>5.29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5.29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5.29</v>
      </c>
      <c r="BP97" s="182">
        <f t="shared" si="57"/>
        <v>-31.5</v>
      </c>
      <c r="BQ97" s="182">
        <f t="shared" si="58"/>
        <v>-5.29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970</v>
      </c>
      <c r="G98" s="16">
        <f>'[3]18'!G100</f>
        <v>0</v>
      </c>
      <c r="H98" s="17">
        <f t="shared" si="59"/>
        <v>1290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5.29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5.29</v>
      </c>
      <c r="AL98" s="8">
        <f t="shared" si="35"/>
        <v>233.21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233.21</v>
      </c>
      <c r="AW98" s="221">
        <v>31.5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31.5</v>
      </c>
      <c r="BD98" s="221">
        <v>5.29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5.29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5.29</v>
      </c>
      <c r="BP98" s="182">
        <f t="shared" si="57"/>
        <v>-31.5</v>
      </c>
      <c r="BQ98" s="182">
        <f t="shared" si="58"/>
        <v>-5.29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6.5721150000000002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6.5721150000000002</v>
      </c>
      <c r="P99" s="15">
        <f t="shared" si="62"/>
        <v>2.4E-2</v>
      </c>
      <c r="Q99" s="15">
        <f t="shared" si="62"/>
        <v>6.5721150000000002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6.5721150000000002</v>
      </c>
      <c r="X99" s="15">
        <f t="shared" si="62"/>
        <v>0.64974250000000011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0.64974250000000011</v>
      </c>
      <c r="AE99" s="15">
        <f t="shared" si="62"/>
        <v>0.53912250000000017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0.53912250000000017</v>
      </c>
      <c r="AL99" s="15">
        <f t="shared" si="62"/>
        <v>5.3832499999999985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5.3832499999999985</v>
      </c>
      <c r="AS99" s="15">
        <f t="shared" si="62"/>
        <v>0</v>
      </c>
      <c r="AT99" s="15">
        <f t="shared" si="62"/>
        <v>0.53996000000000022</v>
      </c>
      <c r="AU99" s="15">
        <f t="shared" si="62"/>
        <v>0.4473700000000001</v>
      </c>
      <c r="AV99" s="15">
        <f t="shared" si="62"/>
        <v>0</v>
      </c>
      <c r="AW99" s="15">
        <f t="shared" si="62"/>
        <v>0.64974250000000011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0.64974250000000011</v>
      </c>
      <c r="BD99" s="15">
        <f t="shared" si="62"/>
        <v>0.53912250000000017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0.53912250000000017</v>
      </c>
      <c r="BK99" s="15"/>
      <c r="BL99" s="15">
        <f t="shared" si="63"/>
        <v>0.53996000000000022</v>
      </c>
      <c r="BM99" s="15">
        <f t="shared" si="63"/>
        <v>0.4473700000000001</v>
      </c>
      <c r="BN99" s="15">
        <f t="shared" si="63"/>
        <v>0.64974250000000011</v>
      </c>
      <c r="BO99" s="15">
        <f t="shared" si="63"/>
        <v>0.53912250000000017</v>
      </c>
      <c r="BP99" s="15">
        <f t="shared" si="63"/>
        <v>-0.10978249999999994</v>
      </c>
      <c r="BQ99" s="15">
        <f t="shared" si="63"/>
        <v>-9.1752500000000015E-2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54"/>
      <c r="I3">
        <f>BRPL_EOD!AG3+BRPL_EOD!AH3</f>
        <v>40</v>
      </c>
      <c r="J3">
        <f>BYPL_EOD!AG3+BYPL_EOD!AH3</f>
        <v>24</v>
      </c>
      <c r="K3">
        <f>MES_EOD!AG3+MES_EOD!AH3</f>
        <v>8.3800000000000008</v>
      </c>
      <c r="L3">
        <f>NDMC_EOD!AG3+NDMC_EOD!AH3</f>
        <v>41.92</v>
      </c>
      <c r="M3">
        <f>TPDDL_EOD!AG3+TPDDL_EOD!AH3</f>
        <v>39.69</v>
      </c>
      <c r="N3">
        <f t="shared" ref="N3:N66" si="0">SUM(I3:M3)</f>
        <v>153.99</v>
      </c>
      <c r="O3" s="154">
        <f t="shared" ref="O3:O66" si="1">G3-N3</f>
        <v>9.9999999999909051E-3</v>
      </c>
      <c r="P3">
        <v>40.003516045031922</v>
      </c>
      <c r="Q3">
        <v>24.001750855537715</v>
      </c>
      <c r="R3">
        <v>8.3807894925249435</v>
      </c>
      <c r="S3">
        <v>41.923943606905418</v>
      </c>
      <c r="T3">
        <v>39.69</v>
      </c>
      <c r="U3" s="156">
        <f t="shared" ref="U3:U66" si="2">SUM(P3:T3)</f>
        <v>154</v>
      </c>
      <c r="V3" s="154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54"/>
      <c r="I4">
        <f>BRPL_EOD!AG4+BRPL_EOD!AH4</f>
        <v>40</v>
      </c>
      <c r="J4">
        <f>BYPL_EOD!AG4+BYPL_EOD!AH4</f>
        <v>24</v>
      </c>
      <c r="K4">
        <f>MES_EOD!AG4+MES_EOD!AH4</f>
        <v>8.3800000000000008</v>
      </c>
      <c r="L4">
        <f>NDMC_EOD!AG4+NDMC_EOD!AH4</f>
        <v>41.92</v>
      </c>
      <c r="M4">
        <f>TPDDL_EOD!AG4+TPDDL_EOD!AH4</f>
        <v>39.69</v>
      </c>
      <c r="N4">
        <f t="shared" si="0"/>
        <v>153.99</v>
      </c>
      <c r="O4" s="154">
        <f t="shared" si="1"/>
        <v>9.9999999999909051E-3</v>
      </c>
      <c r="P4">
        <v>40.003516045031922</v>
      </c>
      <c r="Q4">
        <v>24.001750855537715</v>
      </c>
      <c r="R4">
        <v>8.3807894925249435</v>
      </c>
      <c r="S4">
        <v>41.923943606905418</v>
      </c>
      <c r="T4">
        <v>39.69</v>
      </c>
      <c r="U4" s="156">
        <f t="shared" si="2"/>
        <v>154</v>
      </c>
      <c r="V4" s="154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54"/>
      <c r="I5">
        <f>BRPL_EOD!AG5+BRPL_EOD!AH5</f>
        <v>40</v>
      </c>
      <c r="J5">
        <f>BYPL_EOD!AG5+BYPL_EOD!AH5</f>
        <v>24</v>
      </c>
      <c r="K5">
        <f>MES_EOD!AG5+MES_EOD!AH5</f>
        <v>8.3800000000000008</v>
      </c>
      <c r="L5">
        <f>NDMC_EOD!AG5+NDMC_EOD!AH5</f>
        <v>41.92</v>
      </c>
      <c r="M5">
        <f>TPDDL_EOD!AG5+TPDDL_EOD!AH5</f>
        <v>39.69</v>
      </c>
      <c r="N5">
        <f t="shared" si="0"/>
        <v>153.99</v>
      </c>
      <c r="O5" s="154">
        <f t="shared" si="1"/>
        <v>9.9999999999909051E-3</v>
      </c>
      <c r="P5">
        <v>40.003516045031922</v>
      </c>
      <c r="Q5">
        <v>24.001750855537715</v>
      </c>
      <c r="R5">
        <v>8.3807894925249435</v>
      </c>
      <c r="S5">
        <v>41.923943606905418</v>
      </c>
      <c r="T5">
        <v>39.69</v>
      </c>
      <c r="U5" s="156">
        <f t="shared" si="2"/>
        <v>154</v>
      </c>
      <c r="V5" s="154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54"/>
      <c r="I6">
        <f>BRPL_EOD!AG6+BRPL_EOD!AH6</f>
        <v>40</v>
      </c>
      <c r="J6">
        <f>BYPL_EOD!AG6+BYPL_EOD!AH6</f>
        <v>24</v>
      </c>
      <c r="K6">
        <f>MES_EOD!AG6+MES_EOD!AH6</f>
        <v>8.3800000000000008</v>
      </c>
      <c r="L6">
        <f>NDMC_EOD!AG6+NDMC_EOD!AH6</f>
        <v>41.92</v>
      </c>
      <c r="M6">
        <f>TPDDL_EOD!AG6+TPDDL_EOD!AH6</f>
        <v>39.69</v>
      </c>
      <c r="N6">
        <f t="shared" si="0"/>
        <v>153.99</v>
      </c>
      <c r="O6" s="154">
        <f t="shared" si="1"/>
        <v>9.9999999999909051E-3</v>
      </c>
      <c r="P6">
        <v>40.003516045031922</v>
      </c>
      <c r="Q6">
        <v>24.001750855537715</v>
      </c>
      <c r="R6">
        <v>8.3807894925249435</v>
      </c>
      <c r="S6">
        <v>41.923943606905418</v>
      </c>
      <c r="T6">
        <v>39.69</v>
      </c>
      <c r="U6" s="156">
        <f t="shared" si="2"/>
        <v>154</v>
      </c>
      <c r="V6" s="154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54"/>
      <c r="I7">
        <f>BRPL_EOD!AG7+BRPL_EOD!AH7</f>
        <v>40</v>
      </c>
      <c r="J7">
        <f>BYPL_EOD!AG7+BYPL_EOD!AH7</f>
        <v>24</v>
      </c>
      <c r="K7">
        <f>MES_EOD!AG7+MES_EOD!AH7</f>
        <v>8.3800000000000008</v>
      </c>
      <c r="L7">
        <f>NDMC_EOD!AG7+NDMC_EOD!AH7</f>
        <v>41.92</v>
      </c>
      <c r="M7">
        <f>TPDDL_EOD!AG7+TPDDL_EOD!AH7</f>
        <v>39.69</v>
      </c>
      <c r="N7">
        <f t="shared" si="0"/>
        <v>153.99</v>
      </c>
      <c r="O7" s="154">
        <f t="shared" si="1"/>
        <v>9.9999999999909051E-3</v>
      </c>
      <c r="P7">
        <v>40.003516045031922</v>
      </c>
      <c r="Q7">
        <v>24.001750855537715</v>
      </c>
      <c r="R7">
        <v>8.3807894925249435</v>
      </c>
      <c r="S7">
        <v>41.923943606905418</v>
      </c>
      <c r="T7">
        <v>39.69</v>
      </c>
      <c r="U7" s="156">
        <f t="shared" si="2"/>
        <v>154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150</v>
      </c>
      <c r="G8">
        <f t="shared" si="5"/>
        <v>150</v>
      </c>
      <c r="H8" s="154"/>
      <c r="I8">
        <f>BRPL_EOD!AG8+BRPL_EOD!AH8</f>
        <v>40</v>
      </c>
      <c r="J8">
        <f>BYPL_EOD!AG8+BYPL_EOD!AH8</f>
        <v>24</v>
      </c>
      <c r="K8">
        <f>MES_EOD!AG8+MES_EOD!AH8</f>
        <v>7.08</v>
      </c>
      <c r="L8">
        <f>NDMC_EOD!AG8+NDMC_EOD!AH8</f>
        <v>40</v>
      </c>
      <c r="M8">
        <f>TPDDL_EOD!AG8+TPDDL_EOD!AH8</f>
        <v>38.92</v>
      </c>
      <c r="N8">
        <f t="shared" si="0"/>
        <v>150</v>
      </c>
      <c r="O8" s="154">
        <f t="shared" si="1"/>
        <v>0</v>
      </c>
      <c r="P8">
        <v>40</v>
      </c>
      <c r="Q8">
        <v>24</v>
      </c>
      <c r="R8">
        <v>7.08</v>
      </c>
      <c r="S8">
        <v>40</v>
      </c>
      <c r="T8">
        <v>38.92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150</v>
      </c>
      <c r="G9">
        <f t="shared" si="5"/>
        <v>150</v>
      </c>
      <c r="H9" s="154"/>
      <c r="I9">
        <f>BRPL_EOD!AG9+BRPL_EOD!AH9</f>
        <v>40</v>
      </c>
      <c r="J9">
        <f>BYPL_EOD!AG9+BYPL_EOD!AH9</f>
        <v>24</v>
      </c>
      <c r="K9">
        <f>MES_EOD!AG9+MES_EOD!AH9</f>
        <v>7.08</v>
      </c>
      <c r="L9">
        <f>NDMC_EOD!AG9+NDMC_EOD!AH9</f>
        <v>40</v>
      </c>
      <c r="M9">
        <f>TPDDL_EOD!AG9+TPDDL_EOD!AH9</f>
        <v>38.92</v>
      </c>
      <c r="N9">
        <f t="shared" si="0"/>
        <v>150</v>
      </c>
      <c r="O9" s="154">
        <f t="shared" si="1"/>
        <v>0</v>
      </c>
      <c r="P9">
        <v>40</v>
      </c>
      <c r="Q9">
        <v>24</v>
      </c>
      <c r="R9">
        <v>7.08</v>
      </c>
      <c r="S9">
        <v>40</v>
      </c>
      <c r="T9">
        <v>38.92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150</v>
      </c>
      <c r="G10">
        <f t="shared" si="5"/>
        <v>150</v>
      </c>
      <c r="H10" s="154"/>
      <c r="I10">
        <f>BRPL_EOD!AG10+BRPL_EOD!AH10</f>
        <v>42.44</v>
      </c>
      <c r="J10">
        <f>BYPL_EOD!AG10+BYPL_EOD!AH10</f>
        <v>24.11</v>
      </c>
      <c r="K10">
        <f>MES_EOD!AG10+MES_EOD!AH10</f>
        <v>9.09</v>
      </c>
      <c r="L10">
        <f>NDMC_EOD!AG10+NDMC_EOD!AH10</f>
        <v>45.45</v>
      </c>
      <c r="M10">
        <f>TPDDL_EOD!AG10+TPDDL_EOD!AH10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150</v>
      </c>
      <c r="G11">
        <f t="shared" si="5"/>
        <v>150</v>
      </c>
      <c r="H11" s="154"/>
      <c r="I11">
        <f>BRPL_EOD!AG11+BRPL_EOD!AH11</f>
        <v>42.44</v>
      </c>
      <c r="J11">
        <f>BYPL_EOD!AG11+BYPL_EOD!AH11</f>
        <v>24.11</v>
      </c>
      <c r="K11">
        <f>MES_EOD!AG11+MES_EOD!AH11</f>
        <v>9.09</v>
      </c>
      <c r="L11">
        <f>NDMC_EOD!AG11+NDMC_EOD!AH11</f>
        <v>45.45</v>
      </c>
      <c r="M11">
        <f>TPDDL_EOD!AG11+TPDDL_EOD!AH11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154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154</v>
      </c>
      <c r="G12">
        <f t="shared" si="5"/>
        <v>154</v>
      </c>
      <c r="H12" s="154"/>
      <c r="I12">
        <f>BRPL_EOD!AG12+BRPL_EOD!AH12</f>
        <v>43.57</v>
      </c>
      <c r="J12">
        <f>BYPL_EOD!AG12+BYPL_EOD!AH12</f>
        <v>24.75</v>
      </c>
      <c r="K12">
        <f>MES_EOD!AG12+MES_EOD!AH12</f>
        <v>9.33</v>
      </c>
      <c r="L12">
        <f>NDMC_EOD!AG12+NDMC_EOD!AH12</f>
        <v>46.66</v>
      </c>
      <c r="M12">
        <f>TPDDL_EOD!AG12+TPDDL_EOD!AH12</f>
        <v>29.69</v>
      </c>
      <c r="N12">
        <f t="shared" si="0"/>
        <v>154</v>
      </c>
      <c r="O12" s="154">
        <f t="shared" si="1"/>
        <v>0</v>
      </c>
      <c r="P12">
        <v>43.57</v>
      </c>
      <c r="Q12">
        <v>24.75</v>
      </c>
      <c r="R12">
        <v>9.33</v>
      </c>
      <c r="S12">
        <v>46.66</v>
      </c>
      <c r="T12">
        <v>29.69</v>
      </c>
      <c r="U12" s="156">
        <f t="shared" si="2"/>
        <v>154</v>
      </c>
      <c r="V12" s="154">
        <f t="shared" si="3"/>
        <v>0</v>
      </c>
    </row>
    <row r="13" spans="1:22">
      <c r="A13" t="s">
        <v>55</v>
      </c>
      <c r="B13">
        <f>PPCL!B13</f>
        <v>154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154</v>
      </c>
      <c r="G13">
        <f t="shared" si="5"/>
        <v>154</v>
      </c>
      <c r="H13" s="154"/>
      <c r="I13">
        <f>BRPL_EOD!AG13+BRPL_EOD!AH13</f>
        <v>40</v>
      </c>
      <c r="J13">
        <f>BYPL_EOD!AG13+BYPL_EOD!AH13</f>
        <v>38.08</v>
      </c>
      <c r="K13">
        <f>MES_EOD!AG13+MES_EOD!AH13</f>
        <v>7</v>
      </c>
      <c r="L13">
        <f>NDMC_EOD!AG13+NDMC_EOD!AH13</f>
        <v>40</v>
      </c>
      <c r="M13">
        <f>TPDDL_EOD!AG13+TPDDL_EOD!AH13</f>
        <v>28.92</v>
      </c>
      <c r="N13">
        <f t="shared" si="0"/>
        <v>154</v>
      </c>
      <c r="O13" s="154">
        <f t="shared" si="1"/>
        <v>0</v>
      </c>
      <c r="P13">
        <v>40</v>
      </c>
      <c r="Q13">
        <v>38.08</v>
      </c>
      <c r="R13">
        <v>7</v>
      </c>
      <c r="S13">
        <v>40</v>
      </c>
      <c r="T13">
        <v>28.92</v>
      </c>
      <c r="U13" s="156">
        <f t="shared" si="2"/>
        <v>154</v>
      </c>
      <c r="V13" s="154">
        <f t="shared" si="3"/>
        <v>0</v>
      </c>
    </row>
    <row r="14" spans="1:22">
      <c r="A14" t="s">
        <v>56</v>
      </c>
      <c r="B14">
        <f>PPCL!B14</f>
        <v>154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154</v>
      </c>
      <c r="G14">
        <f t="shared" si="5"/>
        <v>154</v>
      </c>
      <c r="H14" s="154"/>
      <c r="I14">
        <f>BRPL_EOD!AG14+BRPL_EOD!AH14</f>
        <v>40</v>
      </c>
      <c r="J14">
        <f>BYPL_EOD!AG14+BYPL_EOD!AH14</f>
        <v>38.08</v>
      </c>
      <c r="K14">
        <f>MES_EOD!AG14+MES_EOD!AH14</f>
        <v>7</v>
      </c>
      <c r="L14">
        <f>NDMC_EOD!AG14+NDMC_EOD!AH14</f>
        <v>40</v>
      </c>
      <c r="M14">
        <f>TPDDL_EOD!AG14+TPDDL_EOD!AH14</f>
        <v>28.92</v>
      </c>
      <c r="N14">
        <f t="shared" si="0"/>
        <v>154</v>
      </c>
      <c r="O14" s="154">
        <f t="shared" si="1"/>
        <v>0</v>
      </c>
      <c r="P14">
        <v>40</v>
      </c>
      <c r="Q14">
        <v>38.08</v>
      </c>
      <c r="R14">
        <v>7</v>
      </c>
      <c r="S14">
        <v>40</v>
      </c>
      <c r="T14">
        <v>28.92</v>
      </c>
      <c r="U14" s="156">
        <f t="shared" si="2"/>
        <v>154</v>
      </c>
      <c r="V14" s="154">
        <f t="shared" si="3"/>
        <v>0</v>
      </c>
    </row>
    <row r="15" spans="1:22">
      <c r="A15" t="s">
        <v>57</v>
      </c>
      <c r="B15">
        <f>PPCL!B15</f>
        <v>154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154</v>
      </c>
      <c r="G15">
        <f t="shared" si="5"/>
        <v>154</v>
      </c>
      <c r="H15" s="154"/>
      <c r="I15">
        <f>BRPL_EOD!AG15+BRPL_EOD!AH15</f>
        <v>43.57</v>
      </c>
      <c r="J15">
        <f>BYPL_EOD!AG15+BYPL_EOD!AH15</f>
        <v>24.75</v>
      </c>
      <c r="K15">
        <f>MES_EOD!AG15+MES_EOD!AH15</f>
        <v>9.33</v>
      </c>
      <c r="L15">
        <f>NDMC_EOD!AG15+NDMC_EOD!AH15</f>
        <v>46.66</v>
      </c>
      <c r="M15">
        <f>TPDDL_EOD!AG15+TPDDL_EOD!AH15</f>
        <v>29.69</v>
      </c>
      <c r="N15">
        <f t="shared" si="0"/>
        <v>154</v>
      </c>
      <c r="O15" s="154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154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154</v>
      </c>
      <c r="G16">
        <f t="shared" si="5"/>
        <v>154</v>
      </c>
      <c r="H16" s="154"/>
      <c r="I16">
        <f>BRPL_EOD!AG16+BRPL_EOD!AH16</f>
        <v>43.57</v>
      </c>
      <c r="J16">
        <f>BYPL_EOD!AG16+BYPL_EOD!AH16</f>
        <v>24.75</v>
      </c>
      <c r="K16">
        <f>MES_EOD!AG16+MES_EOD!AH16</f>
        <v>9.33</v>
      </c>
      <c r="L16">
        <f>NDMC_EOD!AG16+NDMC_EOD!AH16</f>
        <v>46.66</v>
      </c>
      <c r="M16">
        <f>TPDDL_EOD!AG16+TPDDL_EOD!AH16</f>
        <v>29.69</v>
      </c>
      <c r="N16">
        <f t="shared" si="0"/>
        <v>154</v>
      </c>
      <c r="O16" s="154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154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154</v>
      </c>
      <c r="G17">
        <f t="shared" si="5"/>
        <v>154</v>
      </c>
      <c r="H17" s="154"/>
      <c r="I17">
        <f>BRPL_EOD!AG17+BRPL_EOD!AH17</f>
        <v>43.57</v>
      </c>
      <c r="J17">
        <f>BYPL_EOD!AG17+BYPL_EOD!AH17</f>
        <v>24.75</v>
      </c>
      <c r="K17">
        <f>MES_EOD!AG17+MES_EOD!AH17</f>
        <v>9.33</v>
      </c>
      <c r="L17">
        <f>NDMC_EOD!AG17+NDMC_EOD!AH17</f>
        <v>46.66</v>
      </c>
      <c r="M17">
        <f>TPDDL_EOD!AG17+TPDDL_EOD!AH17</f>
        <v>29.69</v>
      </c>
      <c r="N17">
        <f t="shared" si="0"/>
        <v>154</v>
      </c>
      <c r="O17" s="154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56">
        <f t="shared" si="2"/>
        <v>154</v>
      </c>
      <c r="V17" s="154">
        <f t="shared" si="3"/>
        <v>0</v>
      </c>
    </row>
    <row r="18" spans="1:22">
      <c r="A18" t="s">
        <v>60</v>
      </c>
      <c r="B18">
        <f>PPCL!B18</f>
        <v>154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154</v>
      </c>
      <c r="G18">
        <f t="shared" si="5"/>
        <v>154</v>
      </c>
      <c r="H18" s="154"/>
      <c r="I18">
        <f>BRPL_EOD!AG18+BRPL_EOD!AH18</f>
        <v>43.57</v>
      </c>
      <c r="J18">
        <f>BYPL_EOD!AG18+BYPL_EOD!AH18</f>
        <v>24.75</v>
      </c>
      <c r="K18">
        <f>MES_EOD!AG18+MES_EOD!AH18</f>
        <v>9.33</v>
      </c>
      <c r="L18">
        <f>NDMC_EOD!AG18+NDMC_EOD!AH18</f>
        <v>46.66</v>
      </c>
      <c r="M18">
        <f>TPDDL_EOD!AG18+TPDDL_EOD!AH18</f>
        <v>29.69</v>
      </c>
      <c r="N18">
        <f t="shared" si="0"/>
        <v>154</v>
      </c>
      <c r="O18" s="154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56">
        <f t="shared" si="2"/>
        <v>154</v>
      </c>
      <c r="V18" s="154">
        <f t="shared" si="3"/>
        <v>0</v>
      </c>
    </row>
    <row r="19" spans="1:22">
      <c r="A19" t="s">
        <v>61</v>
      </c>
      <c r="B19">
        <f>PPCL!B19</f>
        <v>154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154</v>
      </c>
      <c r="G19">
        <f t="shared" si="5"/>
        <v>154</v>
      </c>
      <c r="H19" s="154"/>
      <c r="I19">
        <f>BRPL_EOD!AG19+BRPL_EOD!AH19</f>
        <v>43.57</v>
      </c>
      <c r="J19">
        <f>BYPL_EOD!AG19+BYPL_EOD!AH19</f>
        <v>24.75</v>
      </c>
      <c r="K19">
        <f>MES_EOD!AG19+MES_EOD!AH19</f>
        <v>9.33</v>
      </c>
      <c r="L19">
        <f>NDMC_EOD!AG19+NDMC_EOD!AH19</f>
        <v>46.66</v>
      </c>
      <c r="M19">
        <f>TPDDL_EOD!AG19+TPDDL_EOD!AH19</f>
        <v>29.69</v>
      </c>
      <c r="N19">
        <f t="shared" si="0"/>
        <v>154</v>
      </c>
      <c r="O19" s="154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56">
        <f t="shared" si="2"/>
        <v>154</v>
      </c>
      <c r="V19" s="154">
        <f t="shared" si="3"/>
        <v>0</v>
      </c>
    </row>
    <row r="20" spans="1:22">
      <c r="A20" t="s">
        <v>62</v>
      </c>
      <c r="B20">
        <f>PPCL!B20</f>
        <v>154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154</v>
      </c>
      <c r="G20">
        <f t="shared" si="5"/>
        <v>154</v>
      </c>
      <c r="H20" s="154"/>
      <c r="I20">
        <f>BRPL_EOD!AG20+BRPL_EOD!AH20</f>
        <v>43.57</v>
      </c>
      <c r="J20">
        <f>BYPL_EOD!AG20+BYPL_EOD!AH20</f>
        <v>24.75</v>
      </c>
      <c r="K20">
        <f>MES_EOD!AG20+MES_EOD!AH20</f>
        <v>9.33</v>
      </c>
      <c r="L20">
        <f>NDMC_EOD!AG20+NDMC_EOD!AH20</f>
        <v>46.66</v>
      </c>
      <c r="M20">
        <f>TPDDL_EOD!AG20+TPDDL_EOD!AH20</f>
        <v>29.69</v>
      </c>
      <c r="N20">
        <f t="shared" si="0"/>
        <v>154</v>
      </c>
      <c r="O20" s="154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56">
        <f t="shared" si="2"/>
        <v>154</v>
      </c>
      <c r="V20" s="154">
        <f t="shared" si="3"/>
        <v>0</v>
      </c>
    </row>
    <row r="21" spans="1:22">
      <c r="A21" t="s">
        <v>63</v>
      </c>
      <c r="B21">
        <f>PPCL!B21</f>
        <v>154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154</v>
      </c>
      <c r="G21">
        <f t="shared" si="5"/>
        <v>154</v>
      </c>
      <c r="H21" s="154"/>
      <c r="I21">
        <f>BRPL_EOD!AG21+BRPL_EOD!AH21</f>
        <v>43.57</v>
      </c>
      <c r="J21">
        <f>BYPL_EOD!AG21+BYPL_EOD!AH21</f>
        <v>24.75</v>
      </c>
      <c r="K21">
        <f>MES_EOD!AG21+MES_EOD!AH21</f>
        <v>9.33</v>
      </c>
      <c r="L21">
        <f>NDMC_EOD!AG21+NDMC_EOD!AH21</f>
        <v>46.66</v>
      </c>
      <c r="M21">
        <f>TPDDL_EOD!AG21+TPDDL_EOD!AH21</f>
        <v>29.69</v>
      </c>
      <c r="N21">
        <f t="shared" si="0"/>
        <v>154</v>
      </c>
      <c r="O21" s="154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154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154</v>
      </c>
      <c r="G22">
        <f t="shared" si="5"/>
        <v>154</v>
      </c>
      <c r="H22" s="154"/>
      <c r="I22">
        <f>BRPL_EOD!AG22+BRPL_EOD!AH22</f>
        <v>43.57</v>
      </c>
      <c r="J22">
        <f>BYPL_EOD!AG22+BYPL_EOD!AH22</f>
        <v>24.75</v>
      </c>
      <c r="K22">
        <f>MES_EOD!AG22+MES_EOD!AH22</f>
        <v>9.33</v>
      </c>
      <c r="L22">
        <f>NDMC_EOD!AG22+NDMC_EOD!AH22</f>
        <v>46.66</v>
      </c>
      <c r="M22">
        <f>TPDDL_EOD!AG22+TPDDL_EOD!AH22</f>
        <v>29.69</v>
      </c>
      <c r="N22">
        <f t="shared" si="0"/>
        <v>154</v>
      </c>
      <c r="O22" s="154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154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154</v>
      </c>
      <c r="G23">
        <f t="shared" si="5"/>
        <v>154</v>
      </c>
      <c r="H23" s="154"/>
      <c r="I23">
        <f>BRPL_EOD!AG23+BRPL_EOD!AH23</f>
        <v>43.57</v>
      </c>
      <c r="J23">
        <f>BYPL_EOD!AG23+BYPL_EOD!AH23</f>
        <v>24.75</v>
      </c>
      <c r="K23">
        <f>MES_EOD!AG23+MES_EOD!AH23</f>
        <v>9.33</v>
      </c>
      <c r="L23">
        <f>NDMC_EOD!AG23+NDMC_EOD!AH23</f>
        <v>46.66</v>
      </c>
      <c r="M23">
        <f>TPDDL_EOD!AG23+TPDDL_EOD!AH23</f>
        <v>29.69</v>
      </c>
      <c r="N23">
        <f t="shared" si="0"/>
        <v>154</v>
      </c>
      <c r="O23" s="154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154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154</v>
      </c>
      <c r="G24">
        <f t="shared" si="5"/>
        <v>154</v>
      </c>
      <c r="H24" s="154"/>
      <c r="I24">
        <f>BRPL_EOD!AG24+BRPL_EOD!AH24</f>
        <v>43.57</v>
      </c>
      <c r="J24">
        <f>BYPL_EOD!AG24+BYPL_EOD!AH24</f>
        <v>24.75</v>
      </c>
      <c r="K24">
        <f>MES_EOD!AG24+MES_EOD!AH24</f>
        <v>9.33</v>
      </c>
      <c r="L24">
        <f>NDMC_EOD!AG24+NDMC_EOD!AH24</f>
        <v>46.66</v>
      </c>
      <c r="M24">
        <f>TPDDL_EOD!AG24+TPDDL_EOD!AH24</f>
        <v>29.69</v>
      </c>
      <c r="N24">
        <f t="shared" si="0"/>
        <v>154</v>
      </c>
      <c r="O24" s="154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154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154</v>
      </c>
      <c r="G25">
        <f t="shared" si="5"/>
        <v>154</v>
      </c>
      <c r="H25" s="154"/>
      <c r="I25">
        <f>BRPL_EOD!AG25+BRPL_EOD!AH25</f>
        <v>43.57</v>
      </c>
      <c r="J25">
        <f>BYPL_EOD!AG25+BYPL_EOD!AH25</f>
        <v>24.75</v>
      </c>
      <c r="K25">
        <f>MES_EOD!AG25+MES_EOD!AH25</f>
        <v>9.33</v>
      </c>
      <c r="L25">
        <f>NDMC_EOD!AG25+NDMC_EOD!AH25</f>
        <v>46.66</v>
      </c>
      <c r="M25">
        <f>TPDDL_EOD!AG25+TPDDL_EOD!AH25</f>
        <v>29.69</v>
      </c>
      <c r="N25">
        <f t="shared" si="0"/>
        <v>154</v>
      </c>
      <c r="O25" s="154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154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154</v>
      </c>
      <c r="G26">
        <f t="shared" si="5"/>
        <v>154</v>
      </c>
      <c r="H26" s="154"/>
      <c r="I26">
        <f>BRPL_EOD!AG26+BRPL_EOD!AH26</f>
        <v>43.57</v>
      </c>
      <c r="J26">
        <f>BYPL_EOD!AG26+BYPL_EOD!AH26</f>
        <v>24.75</v>
      </c>
      <c r="K26">
        <f>MES_EOD!AG26+MES_EOD!AH26</f>
        <v>9.33</v>
      </c>
      <c r="L26">
        <f>NDMC_EOD!AG26+NDMC_EOD!AH26</f>
        <v>46.66</v>
      </c>
      <c r="M26">
        <f>TPDDL_EOD!AG26+TPDDL_EOD!AH26</f>
        <v>29.69</v>
      </c>
      <c r="N26">
        <f t="shared" si="0"/>
        <v>154</v>
      </c>
      <c r="O26" s="154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154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154</v>
      </c>
      <c r="G27">
        <f t="shared" si="5"/>
        <v>154</v>
      </c>
      <c r="H27" s="154"/>
      <c r="I27">
        <f>BRPL_EOD!AG27+BRPL_EOD!AH27</f>
        <v>43.57</v>
      </c>
      <c r="J27">
        <f>BYPL_EOD!AG27+BYPL_EOD!AH27</f>
        <v>24.75</v>
      </c>
      <c r="K27">
        <f>MES_EOD!AG27+MES_EOD!AH27</f>
        <v>9.33</v>
      </c>
      <c r="L27">
        <f>NDMC_EOD!AG27+NDMC_EOD!AH27</f>
        <v>46.66</v>
      </c>
      <c r="M27">
        <f>TPDDL_EOD!AG27+TPDDL_EOD!AH27</f>
        <v>29.69</v>
      </c>
      <c r="N27">
        <f t="shared" si="0"/>
        <v>154</v>
      </c>
      <c r="O27" s="154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154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154</v>
      </c>
      <c r="G28">
        <f t="shared" si="5"/>
        <v>154</v>
      </c>
      <c r="H28" s="154"/>
      <c r="I28">
        <f>BRPL_EOD!AG28+BRPL_EOD!AH28</f>
        <v>43.57</v>
      </c>
      <c r="J28">
        <f>BYPL_EOD!AG28+BYPL_EOD!AH28</f>
        <v>24.75</v>
      </c>
      <c r="K28">
        <f>MES_EOD!AG28+MES_EOD!AH28</f>
        <v>9.33</v>
      </c>
      <c r="L28">
        <f>NDMC_EOD!AG28+NDMC_EOD!AH28</f>
        <v>46.66</v>
      </c>
      <c r="M28">
        <f>TPDDL_EOD!AG28+TPDDL_EOD!AH28</f>
        <v>29.69</v>
      </c>
      <c r="N28">
        <f t="shared" si="0"/>
        <v>154</v>
      </c>
      <c r="O28" s="154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154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154</v>
      </c>
      <c r="G29">
        <f t="shared" si="5"/>
        <v>154</v>
      </c>
      <c r="H29" s="154"/>
      <c r="I29">
        <f>BRPL_EOD!AG29+BRPL_EOD!AH29</f>
        <v>43.57</v>
      </c>
      <c r="J29">
        <f>BYPL_EOD!AG29+BYPL_EOD!AH29</f>
        <v>24.75</v>
      </c>
      <c r="K29">
        <f>MES_EOD!AG29+MES_EOD!AH29</f>
        <v>9.33</v>
      </c>
      <c r="L29">
        <f>NDMC_EOD!AG29+NDMC_EOD!AH29</f>
        <v>46.66</v>
      </c>
      <c r="M29">
        <f>TPDDL_EOD!AG29+TPDDL_EOD!AH29</f>
        <v>29.69</v>
      </c>
      <c r="N29">
        <f t="shared" si="0"/>
        <v>154</v>
      </c>
      <c r="O29" s="154">
        <f t="shared" si="1"/>
        <v>0</v>
      </c>
      <c r="P29">
        <v>43.57</v>
      </c>
      <c r="Q29">
        <v>24.75</v>
      </c>
      <c r="R29">
        <v>9.33</v>
      </c>
      <c r="S29">
        <v>46.66</v>
      </c>
      <c r="T29">
        <v>29.69</v>
      </c>
      <c r="U29" s="156">
        <f t="shared" si="2"/>
        <v>154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158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158</v>
      </c>
      <c r="G31">
        <f t="shared" si="5"/>
        <v>158</v>
      </c>
      <c r="H31" s="154"/>
      <c r="I31">
        <f>BRPL_EOD!AG31+BRPL_EOD!AH31</f>
        <v>44.7</v>
      </c>
      <c r="J31">
        <f>BYPL_EOD!AG31+BYPL_EOD!AH31</f>
        <v>25.39</v>
      </c>
      <c r="K31">
        <f>MES_EOD!AG31+MES_EOD!AH31</f>
        <v>9.57</v>
      </c>
      <c r="L31">
        <f>NDMC_EOD!AG31+NDMC_EOD!AH31</f>
        <v>47.87</v>
      </c>
      <c r="M31">
        <f>TPDDL_EOD!AG31+TPDDL_EOD!AH31</f>
        <v>30.46</v>
      </c>
      <c r="N31">
        <f t="shared" si="0"/>
        <v>157.99</v>
      </c>
      <c r="O31" s="154">
        <f t="shared" si="1"/>
        <v>9.9999999999909051E-3</v>
      </c>
      <c r="P31">
        <v>44.7</v>
      </c>
      <c r="Q31">
        <v>25.390599999999999</v>
      </c>
      <c r="R31">
        <v>9.5734605393896306</v>
      </c>
      <c r="S31">
        <v>47.873690205819727</v>
      </c>
      <c r="T31">
        <v>30.462249254790631</v>
      </c>
      <c r="U31" s="156">
        <f t="shared" si="2"/>
        <v>157.99999999999997</v>
      </c>
      <c r="V31" s="154">
        <f t="shared" si="3"/>
        <v>0</v>
      </c>
    </row>
    <row r="32" spans="1:22">
      <c r="A32" t="s">
        <v>74</v>
      </c>
      <c r="B32">
        <f>PPCL!B32</f>
        <v>158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158</v>
      </c>
      <c r="G32">
        <f t="shared" si="5"/>
        <v>158</v>
      </c>
      <c r="H32" s="154"/>
      <c r="I32">
        <f>BRPL_EOD!AG32+BRPL_EOD!AH32</f>
        <v>44.7</v>
      </c>
      <c r="J32">
        <f>BYPL_EOD!AG32+BYPL_EOD!AH32</f>
        <v>25.39</v>
      </c>
      <c r="K32">
        <f>MES_EOD!AG32+MES_EOD!AH32</f>
        <v>9.57</v>
      </c>
      <c r="L32">
        <f>NDMC_EOD!AG32+NDMC_EOD!AH32</f>
        <v>47.87</v>
      </c>
      <c r="M32">
        <f>TPDDL_EOD!AG32+TPDDL_EOD!AH32</f>
        <v>30.46</v>
      </c>
      <c r="N32">
        <f t="shared" si="0"/>
        <v>157.99</v>
      </c>
      <c r="O32" s="154">
        <f t="shared" si="1"/>
        <v>9.9999999999909051E-3</v>
      </c>
      <c r="P32">
        <v>44.7</v>
      </c>
      <c r="Q32">
        <v>25.390599999999999</v>
      </c>
      <c r="R32">
        <v>9.5734605393896306</v>
      </c>
      <c r="S32">
        <v>47.873690205819727</v>
      </c>
      <c r="T32">
        <v>30.462249254790631</v>
      </c>
      <c r="U32" s="156">
        <f t="shared" si="2"/>
        <v>157.99999999999997</v>
      </c>
      <c r="V32" s="154">
        <f t="shared" si="3"/>
        <v>0</v>
      </c>
    </row>
    <row r="33" spans="1:22">
      <c r="A33" t="s">
        <v>75</v>
      </c>
      <c r="B33">
        <f>PPCL!B33</f>
        <v>158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158</v>
      </c>
      <c r="G33">
        <f t="shared" si="5"/>
        <v>158</v>
      </c>
      <c r="H33" s="154"/>
      <c r="I33">
        <f>BRPL_EOD!AG33+BRPL_EOD!AH33</f>
        <v>44.7</v>
      </c>
      <c r="J33">
        <f>BYPL_EOD!AG33+BYPL_EOD!AH33</f>
        <v>25.39</v>
      </c>
      <c r="K33">
        <f>MES_EOD!AG33+MES_EOD!AH33</f>
        <v>9.57</v>
      </c>
      <c r="L33">
        <f>NDMC_EOD!AG33+NDMC_EOD!AH33</f>
        <v>47.87</v>
      </c>
      <c r="M33">
        <f>TPDDL_EOD!AG33+TPDDL_EOD!AH33</f>
        <v>30.46</v>
      </c>
      <c r="N33">
        <f t="shared" si="0"/>
        <v>157.99</v>
      </c>
      <c r="O33" s="154">
        <f t="shared" si="1"/>
        <v>9.9999999999909051E-3</v>
      </c>
      <c r="P33">
        <v>44.7</v>
      </c>
      <c r="Q33">
        <v>25.390599999999999</v>
      </c>
      <c r="R33">
        <v>9.5734605393896306</v>
      </c>
      <c r="S33">
        <v>47.873690205819727</v>
      </c>
      <c r="T33">
        <v>30.462249254790631</v>
      </c>
      <c r="U33" s="156">
        <f t="shared" si="2"/>
        <v>157.99999999999997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158</v>
      </c>
      <c r="C35">
        <f>PPCL!C35</f>
        <v>0</v>
      </c>
      <c r="D35">
        <f>PPCL!M35</f>
        <v>158</v>
      </c>
      <c r="E35">
        <f>PPCL!N35</f>
        <v>0</v>
      </c>
      <c r="F35">
        <f t="shared" si="4"/>
        <v>158</v>
      </c>
      <c r="G35">
        <f t="shared" si="5"/>
        <v>158</v>
      </c>
      <c r="H35" s="154"/>
      <c r="I35">
        <f>BRPL_EOD!AG35+BRPL_EOD!AH35</f>
        <v>44.7</v>
      </c>
      <c r="J35">
        <f>BYPL_EOD!AG35+BYPL_EOD!AH35</f>
        <v>25.39</v>
      </c>
      <c r="K35">
        <f>MES_EOD!AG35+MES_EOD!AH35</f>
        <v>9.57</v>
      </c>
      <c r="L35">
        <f>NDMC_EOD!AG35+NDMC_EOD!AH35</f>
        <v>47.87</v>
      </c>
      <c r="M35">
        <f>TPDDL_EOD!AG35+TPDDL_EOD!AH35</f>
        <v>30.46</v>
      </c>
      <c r="N35">
        <f t="shared" si="0"/>
        <v>157.99</v>
      </c>
      <c r="O35" s="154">
        <f t="shared" si="1"/>
        <v>9.9999999999909051E-3</v>
      </c>
      <c r="P35">
        <v>44.7</v>
      </c>
      <c r="Q35">
        <v>25.390599999999999</v>
      </c>
      <c r="R35">
        <v>9.5734605393896306</v>
      </c>
      <c r="S35">
        <v>47.873690205819727</v>
      </c>
      <c r="T35">
        <v>30.462249254790631</v>
      </c>
      <c r="U35" s="156">
        <f t="shared" si="2"/>
        <v>157.99999999999997</v>
      </c>
      <c r="V35" s="154">
        <f t="shared" si="3"/>
        <v>0</v>
      </c>
    </row>
    <row r="36" spans="1:22">
      <c r="A36" t="s">
        <v>78</v>
      </c>
      <c r="B36">
        <f>PPCL!B36</f>
        <v>158</v>
      </c>
      <c r="C36">
        <f>PPCL!C36</f>
        <v>0</v>
      </c>
      <c r="D36">
        <f>PPCL!M36</f>
        <v>158</v>
      </c>
      <c r="E36">
        <f>PPCL!N36</f>
        <v>0</v>
      </c>
      <c r="F36">
        <f t="shared" si="4"/>
        <v>158</v>
      </c>
      <c r="G36">
        <f t="shared" si="5"/>
        <v>158</v>
      </c>
      <c r="H36" s="154"/>
      <c r="I36">
        <f>BRPL_EOD!AG36+BRPL_EOD!AH36</f>
        <v>44.7</v>
      </c>
      <c r="J36">
        <f>BYPL_EOD!AG36+BYPL_EOD!AH36</f>
        <v>25.39</v>
      </c>
      <c r="K36">
        <f>MES_EOD!AG36+MES_EOD!AH36</f>
        <v>9.57</v>
      </c>
      <c r="L36">
        <f>NDMC_EOD!AG36+NDMC_EOD!AH36</f>
        <v>47.87</v>
      </c>
      <c r="M36">
        <f>TPDDL_EOD!AG36+TPDDL_EOD!AH36</f>
        <v>30.46</v>
      </c>
      <c r="N36">
        <f t="shared" si="0"/>
        <v>157.99</v>
      </c>
      <c r="O36" s="154">
        <f t="shared" si="1"/>
        <v>9.9999999999909051E-3</v>
      </c>
      <c r="P36">
        <v>44.7</v>
      </c>
      <c r="Q36">
        <v>25.390599999999999</v>
      </c>
      <c r="R36">
        <v>9.5734605393896306</v>
      </c>
      <c r="S36">
        <v>47.873690205819727</v>
      </c>
      <c r="T36">
        <v>30.462249254790631</v>
      </c>
      <c r="U36" s="156">
        <f t="shared" si="2"/>
        <v>157.99999999999997</v>
      </c>
      <c r="V36" s="154">
        <f t="shared" si="3"/>
        <v>0</v>
      </c>
    </row>
    <row r="37" spans="1:22">
      <c r="A37" t="s">
        <v>79</v>
      </c>
      <c r="B37">
        <f>PPCL!B37</f>
        <v>158</v>
      </c>
      <c r="C37">
        <f>PPCL!C37</f>
        <v>0</v>
      </c>
      <c r="D37">
        <f>PPCL!M37</f>
        <v>158</v>
      </c>
      <c r="E37">
        <f>PPCL!N37</f>
        <v>0</v>
      </c>
      <c r="F37">
        <f t="shared" si="4"/>
        <v>158</v>
      </c>
      <c r="G37">
        <f t="shared" si="5"/>
        <v>158</v>
      </c>
      <c r="H37" s="154"/>
      <c r="I37">
        <f>BRPL_EOD!AG37+BRPL_EOD!AH37</f>
        <v>44.7</v>
      </c>
      <c r="J37">
        <f>BYPL_EOD!AG37+BYPL_EOD!AH37</f>
        <v>25.39</v>
      </c>
      <c r="K37">
        <f>MES_EOD!AG37+MES_EOD!AH37</f>
        <v>9.57</v>
      </c>
      <c r="L37">
        <f>NDMC_EOD!AG37+NDMC_EOD!AH37</f>
        <v>47.87</v>
      </c>
      <c r="M37">
        <f>TPDDL_EOD!AG37+TPDDL_EOD!AH37</f>
        <v>30.46</v>
      </c>
      <c r="N37">
        <f t="shared" si="0"/>
        <v>157.99</v>
      </c>
      <c r="O37" s="154">
        <f t="shared" si="1"/>
        <v>9.9999999999909051E-3</v>
      </c>
      <c r="P37">
        <v>44.7</v>
      </c>
      <c r="Q37">
        <v>25.390599999999999</v>
      </c>
      <c r="R37">
        <v>9.5734605393896306</v>
      </c>
      <c r="S37">
        <v>47.873690205819727</v>
      </c>
      <c r="T37">
        <v>30.462249254790631</v>
      </c>
      <c r="U37" s="156">
        <f t="shared" si="2"/>
        <v>157.99999999999997</v>
      </c>
      <c r="V37" s="154">
        <f t="shared" si="3"/>
        <v>0</v>
      </c>
    </row>
    <row r="38" spans="1:22">
      <c r="A38" t="s">
        <v>80</v>
      </c>
      <c r="B38">
        <f>PPCL!B38</f>
        <v>158</v>
      </c>
      <c r="C38">
        <f>PPCL!C38</f>
        <v>0</v>
      </c>
      <c r="D38">
        <f>PPCL!M38</f>
        <v>158</v>
      </c>
      <c r="E38">
        <f>PPCL!N38</f>
        <v>0</v>
      </c>
      <c r="F38">
        <f t="shared" si="4"/>
        <v>158</v>
      </c>
      <c r="G38">
        <f t="shared" si="5"/>
        <v>158</v>
      </c>
      <c r="H38" s="154"/>
      <c r="I38">
        <f>BRPL_EOD!AG38+BRPL_EOD!AH38</f>
        <v>44.7</v>
      </c>
      <c r="J38">
        <f>BYPL_EOD!AG38+BYPL_EOD!AH38</f>
        <v>25.39</v>
      </c>
      <c r="K38">
        <f>MES_EOD!AG38+MES_EOD!AH38</f>
        <v>9.57</v>
      </c>
      <c r="L38">
        <f>NDMC_EOD!AG38+NDMC_EOD!AH38</f>
        <v>47.87</v>
      </c>
      <c r="M38">
        <f>TPDDL_EOD!AG38+TPDDL_EOD!AH38</f>
        <v>30.46</v>
      </c>
      <c r="N38">
        <f t="shared" si="0"/>
        <v>157.99</v>
      </c>
      <c r="O38" s="154">
        <f t="shared" si="1"/>
        <v>9.9999999999909051E-3</v>
      </c>
      <c r="P38">
        <v>44.7</v>
      </c>
      <c r="Q38">
        <v>25.390599999999999</v>
      </c>
      <c r="R38">
        <v>9.5734605393896306</v>
      </c>
      <c r="S38">
        <v>47.873690205819727</v>
      </c>
      <c r="T38">
        <v>30.462249254790631</v>
      </c>
      <c r="U38" s="156">
        <f t="shared" si="2"/>
        <v>157.99999999999997</v>
      </c>
      <c r="V38" s="154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155</v>
      </c>
      <c r="G39">
        <f t="shared" si="5"/>
        <v>155</v>
      </c>
      <c r="H39" s="154"/>
      <c r="I39">
        <f>BRPL_EOD!AG39+BRPL_EOD!AH39</f>
        <v>43.85</v>
      </c>
      <c r="J39">
        <f>BYPL_EOD!AG39+BYPL_EOD!AH39</f>
        <v>24.91</v>
      </c>
      <c r="K39">
        <f>MES_EOD!AG39+MES_EOD!AH39</f>
        <v>9.39</v>
      </c>
      <c r="L39">
        <f>NDMC_EOD!AG39+NDMC_EOD!AH39</f>
        <v>46.97</v>
      </c>
      <c r="M39">
        <f>TPDDL_EOD!AG39+TPDDL_EOD!AH39</f>
        <v>29.88</v>
      </c>
      <c r="N39">
        <f t="shared" si="0"/>
        <v>155</v>
      </c>
      <c r="O39" s="154">
        <f t="shared" si="1"/>
        <v>0</v>
      </c>
      <c r="P39">
        <v>43.85</v>
      </c>
      <c r="Q39">
        <v>24.91</v>
      </c>
      <c r="R39">
        <v>9.39</v>
      </c>
      <c r="S39">
        <v>46.97</v>
      </c>
      <c r="T39">
        <v>29.88</v>
      </c>
      <c r="U39" s="156">
        <f t="shared" si="2"/>
        <v>155</v>
      </c>
      <c r="V39" s="154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155</v>
      </c>
      <c r="G40">
        <f t="shared" si="5"/>
        <v>155</v>
      </c>
      <c r="H40" s="154"/>
      <c r="I40">
        <f>BRPL_EOD!AG40+BRPL_EOD!AH40</f>
        <v>43.85</v>
      </c>
      <c r="J40">
        <f>BYPL_EOD!AG40+BYPL_EOD!AH40</f>
        <v>24.91</v>
      </c>
      <c r="K40">
        <f>MES_EOD!AG40+MES_EOD!AH40</f>
        <v>9.39</v>
      </c>
      <c r="L40">
        <f>NDMC_EOD!AG40+NDMC_EOD!AH40</f>
        <v>46.97</v>
      </c>
      <c r="M40">
        <f>TPDDL_EOD!AG40+TPDDL_EOD!AH40</f>
        <v>29.88</v>
      </c>
      <c r="N40">
        <f t="shared" si="0"/>
        <v>155</v>
      </c>
      <c r="O40" s="154">
        <f t="shared" si="1"/>
        <v>0</v>
      </c>
      <c r="P40">
        <v>43.85</v>
      </c>
      <c r="Q40">
        <v>24.91</v>
      </c>
      <c r="R40">
        <v>9.39</v>
      </c>
      <c r="S40">
        <v>46.97</v>
      </c>
      <c r="T40">
        <v>29.88</v>
      </c>
      <c r="U40" s="156">
        <f t="shared" si="2"/>
        <v>155</v>
      </c>
      <c r="V40" s="154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155</v>
      </c>
      <c r="G41">
        <f t="shared" si="5"/>
        <v>155</v>
      </c>
      <c r="H41" s="154"/>
      <c r="I41">
        <f>BRPL_EOD!AG41+BRPL_EOD!AH41</f>
        <v>43.85</v>
      </c>
      <c r="J41">
        <f>BYPL_EOD!AG41+BYPL_EOD!AH41</f>
        <v>24.91</v>
      </c>
      <c r="K41">
        <f>MES_EOD!AG41+MES_EOD!AH41</f>
        <v>9.39</v>
      </c>
      <c r="L41">
        <f>NDMC_EOD!AG41+NDMC_EOD!AH41</f>
        <v>46.97</v>
      </c>
      <c r="M41">
        <f>TPDDL_EOD!AG41+TPDDL_EOD!AH41</f>
        <v>29.88</v>
      </c>
      <c r="N41">
        <f t="shared" si="0"/>
        <v>155</v>
      </c>
      <c r="O41" s="154">
        <f t="shared" si="1"/>
        <v>0</v>
      </c>
      <c r="P41">
        <v>43.85</v>
      </c>
      <c r="Q41">
        <v>24.91</v>
      </c>
      <c r="R41">
        <v>9.39</v>
      </c>
      <c r="S41">
        <v>46.97</v>
      </c>
      <c r="T41">
        <v>29.88</v>
      </c>
      <c r="U41" s="156">
        <f t="shared" si="2"/>
        <v>155</v>
      </c>
      <c r="V41" s="154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155</v>
      </c>
      <c r="G42">
        <f t="shared" si="5"/>
        <v>155</v>
      </c>
      <c r="H42" s="154"/>
      <c r="I42">
        <f>BRPL_EOD!AG42+BRPL_EOD!AH42</f>
        <v>43.85</v>
      </c>
      <c r="J42">
        <f>BYPL_EOD!AG42+BYPL_EOD!AH42</f>
        <v>24.91</v>
      </c>
      <c r="K42">
        <f>MES_EOD!AG42+MES_EOD!AH42</f>
        <v>9.39</v>
      </c>
      <c r="L42">
        <f>NDMC_EOD!AG42+NDMC_EOD!AH42</f>
        <v>46.97</v>
      </c>
      <c r="M42">
        <f>TPDDL_EOD!AG42+TPDDL_EOD!AH42</f>
        <v>29.88</v>
      </c>
      <c r="N42">
        <f t="shared" si="0"/>
        <v>155</v>
      </c>
      <c r="O42" s="154">
        <f t="shared" si="1"/>
        <v>0</v>
      </c>
      <c r="P42">
        <v>43.85</v>
      </c>
      <c r="Q42">
        <v>24.91</v>
      </c>
      <c r="R42">
        <v>9.39</v>
      </c>
      <c r="S42">
        <v>46.97</v>
      </c>
      <c r="T42">
        <v>29.88</v>
      </c>
      <c r="U42" s="156">
        <f t="shared" si="2"/>
        <v>155</v>
      </c>
      <c r="V42" s="154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155</v>
      </c>
      <c r="G43">
        <f t="shared" si="5"/>
        <v>155</v>
      </c>
      <c r="H43" s="154"/>
      <c r="I43">
        <f>BRPL_EOD!AG43+BRPL_EOD!AH43</f>
        <v>43.85</v>
      </c>
      <c r="J43">
        <f>BYPL_EOD!AG43+BYPL_EOD!AH43</f>
        <v>24.91</v>
      </c>
      <c r="K43">
        <f>MES_EOD!AG43+MES_EOD!AH43</f>
        <v>9.39</v>
      </c>
      <c r="L43">
        <f>NDMC_EOD!AG43+NDMC_EOD!AH43</f>
        <v>46.97</v>
      </c>
      <c r="M43">
        <f>TPDDL_EOD!AG43+TPDDL_EOD!AH43</f>
        <v>29.88</v>
      </c>
      <c r="N43">
        <f t="shared" si="0"/>
        <v>155</v>
      </c>
      <c r="O43" s="154">
        <f t="shared" si="1"/>
        <v>0</v>
      </c>
      <c r="P43">
        <v>43.85</v>
      </c>
      <c r="Q43">
        <v>24.91</v>
      </c>
      <c r="R43">
        <v>9.39</v>
      </c>
      <c r="S43">
        <v>46.97</v>
      </c>
      <c r="T43">
        <v>29.88</v>
      </c>
      <c r="U43" s="156">
        <f t="shared" si="2"/>
        <v>155</v>
      </c>
      <c r="V43" s="154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155</v>
      </c>
      <c r="G44">
        <f t="shared" si="5"/>
        <v>155</v>
      </c>
      <c r="H44" s="154"/>
      <c r="I44">
        <f>BRPL_EOD!AG44+BRPL_EOD!AH44</f>
        <v>43.85</v>
      </c>
      <c r="J44">
        <f>BYPL_EOD!AG44+BYPL_EOD!AH44</f>
        <v>24.91</v>
      </c>
      <c r="K44">
        <f>MES_EOD!AG44+MES_EOD!AH44</f>
        <v>9.39</v>
      </c>
      <c r="L44">
        <f>NDMC_EOD!AG44+NDMC_EOD!AH44</f>
        <v>46.97</v>
      </c>
      <c r="M44">
        <f>TPDDL_EOD!AG44+TPDDL_EOD!AH44</f>
        <v>29.88</v>
      </c>
      <c r="N44">
        <f t="shared" si="0"/>
        <v>155</v>
      </c>
      <c r="O44" s="154">
        <f t="shared" si="1"/>
        <v>0</v>
      </c>
      <c r="P44">
        <v>43.85</v>
      </c>
      <c r="Q44">
        <v>24.91</v>
      </c>
      <c r="R44">
        <v>9.39</v>
      </c>
      <c r="S44">
        <v>46.97</v>
      </c>
      <c r="T44">
        <v>29.88</v>
      </c>
      <c r="U44" s="156">
        <f t="shared" si="2"/>
        <v>155</v>
      </c>
      <c r="V44" s="154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155</v>
      </c>
      <c r="G45">
        <f t="shared" si="5"/>
        <v>155</v>
      </c>
      <c r="H45" s="154"/>
      <c r="I45">
        <f>BRPL_EOD!AG45+BRPL_EOD!AH45</f>
        <v>43.85</v>
      </c>
      <c r="J45">
        <f>BYPL_EOD!AG45+BYPL_EOD!AH45</f>
        <v>24.91</v>
      </c>
      <c r="K45">
        <f>MES_EOD!AG45+MES_EOD!AH45</f>
        <v>9.39</v>
      </c>
      <c r="L45">
        <f>NDMC_EOD!AG45+NDMC_EOD!AH45</f>
        <v>46.97</v>
      </c>
      <c r="M45">
        <f>TPDDL_EOD!AG45+TPDDL_EOD!AH45</f>
        <v>29.88</v>
      </c>
      <c r="N45">
        <f t="shared" si="0"/>
        <v>155</v>
      </c>
      <c r="O45" s="154">
        <f t="shared" si="1"/>
        <v>0</v>
      </c>
      <c r="P45">
        <v>43.85</v>
      </c>
      <c r="Q45">
        <v>24.91</v>
      </c>
      <c r="R45">
        <v>9.39</v>
      </c>
      <c r="S45">
        <v>46.97</v>
      </c>
      <c r="T45">
        <v>29.88</v>
      </c>
      <c r="U45" s="156">
        <f t="shared" si="2"/>
        <v>155</v>
      </c>
      <c r="V45" s="154">
        <f t="shared" si="3"/>
        <v>0</v>
      </c>
    </row>
    <row r="46" spans="1:22">
      <c r="A46" t="s">
        <v>88</v>
      </c>
      <c r="B46">
        <f>PPCL!B46</f>
        <v>155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155</v>
      </c>
      <c r="G46">
        <f t="shared" si="5"/>
        <v>155</v>
      </c>
      <c r="H46" s="154"/>
      <c r="I46">
        <f>BRPL_EOD!AG46+BRPL_EOD!AH46</f>
        <v>43.85</v>
      </c>
      <c r="J46">
        <f>BYPL_EOD!AG46+BYPL_EOD!AH46</f>
        <v>24.91</v>
      </c>
      <c r="K46">
        <f>MES_EOD!AG46+MES_EOD!AH46</f>
        <v>9.39</v>
      </c>
      <c r="L46">
        <f>NDMC_EOD!AG46+NDMC_EOD!AH46</f>
        <v>46.97</v>
      </c>
      <c r="M46">
        <f>TPDDL_EOD!AG46+TPDDL_EOD!AH46</f>
        <v>29.88</v>
      </c>
      <c r="N46">
        <f t="shared" si="0"/>
        <v>155</v>
      </c>
      <c r="O46" s="154">
        <f t="shared" si="1"/>
        <v>0</v>
      </c>
      <c r="P46">
        <v>43.85</v>
      </c>
      <c r="Q46">
        <v>24.91</v>
      </c>
      <c r="R46">
        <v>9.39</v>
      </c>
      <c r="S46">
        <v>46.97</v>
      </c>
      <c r="T46">
        <v>29.88</v>
      </c>
      <c r="U46" s="156">
        <f t="shared" si="2"/>
        <v>155</v>
      </c>
      <c r="V46" s="154">
        <f t="shared" si="3"/>
        <v>0</v>
      </c>
    </row>
    <row r="47" spans="1:22">
      <c r="A47" t="s">
        <v>89</v>
      </c>
      <c r="B47">
        <f>PPCL!B47</f>
        <v>152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152</v>
      </c>
      <c r="G47">
        <f t="shared" si="5"/>
        <v>152</v>
      </c>
      <c r="H47" s="154"/>
      <c r="I47">
        <f>BRPL_EOD!AG47+BRPL_EOD!AH47</f>
        <v>43</v>
      </c>
      <c r="J47">
        <f>BYPL_EOD!AG47+BYPL_EOD!AH47</f>
        <v>24.43</v>
      </c>
      <c r="K47">
        <f>MES_EOD!AG47+MES_EOD!AH47</f>
        <v>9.2100000000000009</v>
      </c>
      <c r="L47">
        <f>NDMC_EOD!AG47+NDMC_EOD!AH47</f>
        <v>46.06</v>
      </c>
      <c r="M47">
        <f>TPDDL_EOD!AG47+TPDDL_EOD!AH47</f>
        <v>29.31</v>
      </c>
      <c r="N47">
        <f t="shared" si="0"/>
        <v>152.01000000000002</v>
      </c>
      <c r="O47" s="154">
        <f t="shared" si="1"/>
        <v>-1.0000000000019327E-2</v>
      </c>
      <c r="P47">
        <v>42.997171238734289</v>
      </c>
      <c r="Q47">
        <v>24.428392868890199</v>
      </c>
      <c r="R47">
        <v>9.2093941188079729</v>
      </c>
      <c r="S47">
        <v>46.056969936188402</v>
      </c>
      <c r="T47">
        <v>29.308071837379114</v>
      </c>
      <c r="U47" s="156">
        <f t="shared" si="2"/>
        <v>152</v>
      </c>
      <c r="V47" s="154">
        <f t="shared" si="3"/>
        <v>0</v>
      </c>
    </row>
    <row r="48" spans="1:22">
      <c r="A48" t="s">
        <v>90</v>
      </c>
      <c r="B48">
        <f>PPCL!B48</f>
        <v>152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152</v>
      </c>
      <c r="G48">
        <f t="shared" si="5"/>
        <v>152</v>
      </c>
      <c r="H48" s="154"/>
      <c r="I48">
        <f>BRPL_EOD!AG48+BRPL_EOD!AH48</f>
        <v>43</v>
      </c>
      <c r="J48">
        <f>BYPL_EOD!AG48+BYPL_EOD!AH48</f>
        <v>24.43</v>
      </c>
      <c r="K48">
        <f>MES_EOD!AG48+MES_EOD!AH48</f>
        <v>9.2100000000000009</v>
      </c>
      <c r="L48">
        <f>NDMC_EOD!AG48+NDMC_EOD!AH48</f>
        <v>46.06</v>
      </c>
      <c r="M48">
        <f>TPDDL_EOD!AG48+TPDDL_EOD!AH48</f>
        <v>29.31</v>
      </c>
      <c r="N48">
        <f t="shared" si="0"/>
        <v>152.01000000000002</v>
      </c>
      <c r="O48" s="154">
        <f t="shared" si="1"/>
        <v>-1.0000000000019327E-2</v>
      </c>
      <c r="P48">
        <v>42.997171238734289</v>
      </c>
      <c r="Q48">
        <v>24.428392868890199</v>
      </c>
      <c r="R48">
        <v>9.2093941188079729</v>
      </c>
      <c r="S48">
        <v>46.056969936188402</v>
      </c>
      <c r="T48">
        <v>29.308071837379114</v>
      </c>
      <c r="U48" s="156">
        <f t="shared" si="2"/>
        <v>152</v>
      </c>
      <c r="V48" s="154">
        <f t="shared" si="3"/>
        <v>0</v>
      </c>
    </row>
    <row r="49" spans="1:22">
      <c r="A49" t="s">
        <v>91</v>
      </c>
      <c r="B49">
        <f>PPCL!B49</f>
        <v>152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152</v>
      </c>
      <c r="G49">
        <f t="shared" si="5"/>
        <v>152</v>
      </c>
      <c r="H49" s="154"/>
      <c r="I49">
        <f>BRPL_EOD!AG49+BRPL_EOD!AH49</f>
        <v>43</v>
      </c>
      <c r="J49">
        <f>BYPL_EOD!AG49+BYPL_EOD!AH49</f>
        <v>24.43</v>
      </c>
      <c r="K49">
        <f>MES_EOD!AG49+MES_EOD!AH49</f>
        <v>9.2100000000000009</v>
      </c>
      <c r="L49">
        <f>NDMC_EOD!AG49+NDMC_EOD!AH49</f>
        <v>46.06</v>
      </c>
      <c r="M49">
        <f>TPDDL_EOD!AG49+TPDDL_EOD!AH49</f>
        <v>29.31</v>
      </c>
      <c r="N49">
        <f t="shared" si="0"/>
        <v>152.01000000000002</v>
      </c>
      <c r="O49" s="154">
        <f t="shared" si="1"/>
        <v>-1.0000000000019327E-2</v>
      </c>
      <c r="P49">
        <v>42.997171238734289</v>
      </c>
      <c r="Q49">
        <v>24.428392868890199</v>
      </c>
      <c r="R49">
        <v>9.2093941188079729</v>
      </c>
      <c r="S49">
        <v>46.056969936188402</v>
      </c>
      <c r="T49">
        <v>29.308071837379114</v>
      </c>
      <c r="U49" s="156">
        <f t="shared" si="2"/>
        <v>152</v>
      </c>
      <c r="V49" s="154">
        <f t="shared" si="3"/>
        <v>0</v>
      </c>
    </row>
    <row r="50" spans="1:22">
      <c r="A50" t="s">
        <v>92</v>
      </c>
      <c r="B50">
        <f>PPCL!B50</f>
        <v>152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152</v>
      </c>
      <c r="G50">
        <f t="shared" si="5"/>
        <v>152</v>
      </c>
      <c r="H50" s="154"/>
      <c r="I50">
        <f>BRPL_EOD!AG50+BRPL_EOD!AH50</f>
        <v>43</v>
      </c>
      <c r="J50">
        <f>BYPL_EOD!AG50+BYPL_EOD!AH50</f>
        <v>24.43</v>
      </c>
      <c r="K50">
        <f>MES_EOD!AG50+MES_EOD!AH50</f>
        <v>9.2100000000000009</v>
      </c>
      <c r="L50">
        <f>NDMC_EOD!AG50+NDMC_EOD!AH50</f>
        <v>46.06</v>
      </c>
      <c r="M50">
        <f>TPDDL_EOD!AG50+TPDDL_EOD!AH50</f>
        <v>29.31</v>
      </c>
      <c r="N50">
        <f t="shared" si="0"/>
        <v>152.01000000000002</v>
      </c>
      <c r="O50" s="154">
        <f t="shared" si="1"/>
        <v>-1.0000000000019327E-2</v>
      </c>
      <c r="P50">
        <v>42.997171238734289</v>
      </c>
      <c r="Q50">
        <v>24.428392868890199</v>
      </c>
      <c r="R50">
        <v>9.2093941188079729</v>
      </c>
      <c r="S50">
        <v>46.056969936188402</v>
      </c>
      <c r="T50">
        <v>29.308071837379114</v>
      </c>
      <c r="U50" s="156">
        <f t="shared" si="2"/>
        <v>152</v>
      </c>
      <c r="V50" s="154">
        <f t="shared" si="3"/>
        <v>0</v>
      </c>
    </row>
    <row r="51" spans="1:22">
      <c r="A51" t="s">
        <v>93</v>
      </c>
      <c r="B51">
        <f>PPCL!B51</f>
        <v>152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152</v>
      </c>
      <c r="G51">
        <f t="shared" si="5"/>
        <v>152</v>
      </c>
      <c r="H51" s="154"/>
      <c r="I51">
        <f>BRPL_EOD!AG51+BRPL_EOD!AH51</f>
        <v>43</v>
      </c>
      <c r="J51">
        <f>BYPL_EOD!AG51+BYPL_EOD!AH51</f>
        <v>24.43</v>
      </c>
      <c r="K51">
        <f>MES_EOD!AG51+MES_EOD!AH51</f>
        <v>9.2100000000000009</v>
      </c>
      <c r="L51">
        <f>NDMC_EOD!AG51+NDMC_EOD!AH51</f>
        <v>46.06</v>
      </c>
      <c r="M51">
        <f>TPDDL_EOD!AG51+TPDDL_EOD!AH51</f>
        <v>29.31</v>
      </c>
      <c r="N51">
        <f t="shared" si="0"/>
        <v>152.01000000000002</v>
      </c>
      <c r="O51" s="154">
        <f t="shared" si="1"/>
        <v>-1.0000000000019327E-2</v>
      </c>
      <c r="P51">
        <v>42.997171238734289</v>
      </c>
      <c r="Q51">
        <v>24.428392868890199</v>
      </c>
      <c r="R51">
        <v>9.2093941188079729</v>
      </c>
      <c r="S51">
        <v>46.056969936188402</v>
      </c>
      <c r="T51">
        <v>29.308071837379114</v>
      </c>
      <c r="U51" s="156">
        <f t="shared" si="2"/>
        <v>152</v>
      </c>
      <c r="V51" s="154">
        <f t="shared" si="3"/>
        <v>0</v>
      </c>
    </row>
    <row r="52" spans="1:22">
      <c r="A52" t="s">
        <v>94</v>
      </c>
      <c r="B52">
        <f>PPCL!B52</f>
        <v>152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152</v>
      </c>
      <c r="G52">
        <f t="shared" si="5"/>
        <v>152</v>
      </c>
      <c r="H52" s="154"/>
      <c r="I52">
        <f>BRPL_EOD!AG52+BRPL_EOD!AH52</f>
        <v>43</v>
      </c>
      <c r="J52">
        <f>BYPL_EOD!AG52+BYPL_EOD!AH52</f>
        <v>24.43</v>
      </c>
      <c r="K52">
        <f>MES_EOD!AG52+MES_EOD!AH52</f>
        <v>9.2100000000000009</v>
      </c>
      <c r="L52">
        <f>NDMC_EOD!AG52+NDMC_EOD!AH52</f>
        <v>46.06</v>
      </c>
      <c r="M52">
        <f>TPDDL_EOD!AG52+TPDDL_EOD!AH52</f>
        <v>29.31</v>
      </c>
      <c r="N52">
        <f t="shared" si="0"/>
        <v>152.01000000000002</v>
      </c>
      <c r="O52" s="154">
        <f t="shared" si="1"/>
        <v>-1.0000000000019327E-2</v>
      </c>
      <c r="P52">
        <v>42.997171238734289</v>
      </c>
      <c r="Q52">
        <v>24.428392868890199</v>
      </c>
      <c r="R52">
        <v>9.2093941188079729</v>
      </c>
      <c r="S52">
        <v>46.056969936188402</v>
      </c>
      <c r="T52">
        <v>29.308071837379114</v>
      </c>
      <c r="U52" s="156">
        <f t="shared" si="2"/>
        <v>152</v>
      </c>
      <c r="V52" s="154">
        <f t="shared" si="3"/>
        <v>0</v>
      </c>
    </row>
    <row r="53" spans="1:22">
      <c r="A53" t="s">
        <v>95</v>
      </c>
      <c r="B53">
        <f>PPCL!B53</f>
        <v>152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152</v>
      </c>
      <c r="G53">
        <f t="shared" si="5"/>
        <v>152</v>
      </c>
      <c r="H53" s="154"/>
      <c r="I53">
        <f>BRPL_EOD!AG53+BRPL_EOD!AH53</f>
        <v>43</v>
      </c>
      <c r="J53">
        <f>BYPL_EOD!AG53+BYPL_EOD!AH53</f>
        <v>24.43</v>
      </c>
      <c r="K53">
        <f>MES_EOD!AG53+MES_EOD!AH53</f>
        <v>9.2100000000000009</v>
      </c>
      <c r="L53">
        <f>NDMC_EOD!AG53+NDMC_EOD!AH53</f>
        <v>46.06</v>
      </c>
      <c r="M53">
        <f>TPDDL_EOD!AG53+TPDDL_EOD!AH53</f>
        <v>29.31</v>
      </c>
      <c r="N53">
        <f t="shared" si="0"/>
        <v>152.01000000000002</v>
      </c>
      <c r="O53" s="154">
        <f t="shared" si="1"/>
        <v>-1.0000000000019327E-2</v>
      </c>
      <c r="P53">
        <v>42.997171238734289</v>
      </c>
      <c r="Q53">
        <v>24.428392868890199</v>
      </c>
      <c r="R53">
        <v>9.2093941188079729</v>
      </c>
      <c r="S53">
        <v>46.056969936188402</v>
      </c>
      <c r="T53">
        <v>29.308071837379114</v>
      </c>
      <c r="U53" s="156">
        <f t="shared" si="2"/>
        <v>152</v>
      </c>
      <c r="V53" s="154">
        <f t="shared" si="3"/>
        <v>0</v>
      </c>
    </row>
    <row r="54" spans="1:22">
      <c r="A54" t="s">
        <v>96</v>
      </c>
      <c r="B54">
        <f>PPCL!B54</f>
        <v>152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152</v>
      </c>
      <c r="G54">
        <f t="shared" si="5"/>
        <v>152</v>
      </c>
      <c r="H54" s="154"/>
      <c r="I54">
        <f>BRPL_EOD!AG54+BRPL_EOD!AH54</f>
        <v>43</v>
      </c>
      <c r="J54">
        <f>BYPL_EOD!AG54+BYPL_EOD!AH54</f>
        <v>24.43</v>
      </c>
      <c r="K54">
        <f>MES_EOD!AG54+MES_EOD!AH54</f>
        <v>9.2100000000000009</v>
      </c>
      <c r="L54">
        <f>NDMC_EOD!AG54+NDMC_EOD!AH54</f>
        <v>46.06</v>
      </c>
      <c r="M54">
        <f>TPDDL_EOD!AG54+TPDDL_EOD!AH54</f>
        <v>29.31</v>
      </c>
      <c r="N54">
        <f t="shared" si="0"/>
        <v>152.01000000000002</v>
      </c>
      <c r="O54" s="154">
        <f t="shared" si="1"/>
        <v>-1.0000000000019327E-2</v>
      </c>
      <c r="P54">
        <v>42.997171238734289</v>
      </c>
      <c r="Q54">
        <v>24.428392868890199</v>
      </c>
      <c r="R54">
        <v>9.2093941188079729</v>
      </c>
      <c r="S54">
        <v>46.056969936188402</v>
      </c>
      <c r="T54">
        <v>29.308071837379114</v>
      </c>
      <c r="U54" s="156">
        <f t="shared" si="2"/>
        <v>152</v>
      </c>
      <c r="V54" s="154">
        <f t="shared" si="3"/>
        <v>0</v>
      </c>
    </row>
    <row r="55" spans="1:22">
      <c r="A55" t="s">
        <v>97</v>
      </c>
      <c r="B55">
        <f>PPCL!B55</f>
        <v>151</v>
      </c>
      <c r="C55">
        <f>PPCL!C55</f>
        <v>0</v>
      </c>
      <c r="D55">
        <f>PPCL!M55</f>
        <v>151</v>
      </c>
      <c r="E55">
        <f>PPCL!N55</f>
        <v>0</v>
      </c>
      <c r="F55">
        <f t="shared" si="4"/>
        <v>151</v>
      </c>
      <c r="G55">
        <f t="shared" si="5"/>
        <v>151</v>
      </c>
      <c r="H55" s="154"/>
      <c r="I55">
        <f>BRPL_EOD!AG55+BRPL_EOD!AH55</f>
        <v>42.72</v>
      </c>
      <c r="J55">
        <f>BYPL_EOD!AG55+BYPL_EOD!AH55</f>
        <v>24.27</v>
      </c>
      <c r="K55">
        <f>MES_EOD!AG55+MES_EOD!AH55</f>
        <v>9.15</v>
      </c>
      <c r="L55">
        <f>NDMC_EOD!AG55+NDMC_EOD!AH55</f>
        <v>45.75</v>
      </c>
      <c r="M55">
        <f>TPDDL_EOD!AG55+TPDDL_EOD!AH55</f>
        <v>29.11</v>
      </c>
      <c r="N55">
        <f t="shared" si="0"/>
        <v>151</v>
      </c>
      <c r="O55" s="154">
        <f t="shared" si="1"/>
        <v>0</v>
      </c>
      <c r="P55">
        <v>42.72</v>
      </c>
      <c r="Q55">
        <v>24.27</v>
      </c>
      <c r="R55">
        <v>9.15</v>
      </c>
      <c r="S55">
        <v>45.75</v>
      </c>
      <c r="T55">
        <v>29.11</v>
      </c>
      <c r="U55" s="156">
        <f t="shared" si="2"/>
        <v>151</v>
      </c>
      <c r="V55" s="154">
        <f t="shared" si="3"/>
        <v>0</v>
      </c>
    </row>
    <row r="56" spans="1:22">
      <c r="A56" t="s">
        <v>98</v>
      </c>
      <c r="B56">
        <f>PPCL!B56</f>
        <v>149</v>
      </c>
      <c r="C56">
        <f>PPCL!C56</f>
        <v>0</v>
      </c>
      <c r="D56">
        <f>PPCL!M56</f>
        <v>149</v>
      </c>
      <c r="E56">
        <f>PPCL!N56</f>
        <v>0</v>
      </c>
      <c r="F56">
        <f t="shared" si="4"/>
        <v>149</v>
      </c>
      <c r="G56">
        <f t="shared" si="5"/>
        <v>149</v>
      </c>
      <c r="H56" s="154"/>
      <c r="I56">
        <f>BRPL_EOD!AG56+BRPL_EOD!AH56</f>
        <v>41.96</v>
      </c>
      <c r="J56">
        <f>BYPL_EOD!AG56+BYPL_EOD!AH56</f>
        <v>24</v>
      </c>
      <c r="K56">
        <f>MES_EOD!AG56+MES_EOD!AH56</f>
        <v>8.99</v>
      </c>
      <c r="L56">
        <f>NDMC_EOD!AG56+NDMC_EOD!AH56</f>
        <v>44.94</v>
      </c>
      <c r="M56">
        <f>TPDDL_EOD!AG56+TPDDL_EOD!AH56</f>
        <v>29.11</v>
      </c>
      <c r="N56">
        <f t="shared" si="0"/>
        <v>149</v>
      </c>
      <c r="O56" s="154">
        <f t="shared" si="1"/>
        <v>0</v>
      </c>
      <c r="P56">
        <v>41.96</v>
      </c>
      <c r="Q56">
        <v>24</v>
      </c>
      <c r="R56">
        <v>8.99</v>
      </c>
      <c r="S56">
        <v>44.94</v>
      </c>
      <c r="T56">
        <v>29.11</v>
      </c>
      <c r="U56" s="156">
        <f t="shared" si="2"/>
        <v>149</v>
      </c>
      <c r="V56" s="154">
        <f t="shared" si="3"/>
        <v>0</v>
      </c>
    </row>
    <row r="57" spans="1:22">
      <c r="A57" t="s">
        <v>99</v>
      </c>
      <c r="B57">
        <f>PPCL!B57</f>
        <v>149</v>
      </c>
      <c r="C57">
        <f>PPCL!C57</f>
        <v>0</v>
      </c>
      <c r="D57">
        <f>PPCL!M57</f>
        <v>149</v>
      </c>
      <c r="E57">
        <f>PPCL!N57</f>
        <v>0</v>
      </c>
      <c r="F57">
        <f t="shared" si="4"/>
        <v>149</v>
      </c>
      <c r="G57">
        <f t="shared" si="5"/>
        <v>149</v>
      </c>
      <c r="H57" s="154"/>
      <c r="I57">
        <f>BRPL_EOD!AG57+BRPL_EOD!AH57</f>
        <v>42.15</v>
      </c>
      <c r="J57">
        <f>BYPL_EOD!AG57+BYPL_EOD!AH57</f>
        <v>23.94</v>
      </c>
      <c r="K57">
        <f>MES_EOD!AG57+MES_EOD!AH57</f>
        <v>9.0299999999999994</v>
      </c>
      <c r="L57">
        <f>NDMC_EOD!AG57+NDMC_EOD!AH57</f>
        <v>45.15</v>
      </c>
      <c r="M57">
        <f>TPDDL_EOD!AG57+TPDDL_EOD!AH57</f>
        <v>28.73</v>
      </c>
      <c r="N57">
        <f t="shared" si="0"/>
        <v>149</v>
      </c>
      <c r="O57" s="154">
        <f t="shared" si="1"/>
        <v>0</v>
      </c>
      <c r="P57">
        <v>42.15</v>
      </c>
      <c r="Q57">
        <v>23.94</v>
      </c>
      <c r="R57">
        <v>9.0299999999999994</v>
      </c>
      <c r="S57">
        <v>45.15</v>
      </c>
      <c r="T57">
        <v>28.73</v>
      </c>
      <c r="U57" s="156">
        <f t="shared" si="2"/>
        <v>149</v>
      </c>
      <c r="V57" s="154">
        <f t="shared" si="3"/>
        <v>0</v>
      </c>
    </row>
    <row r="58" spans="1:22">
      <c r="A58" t="s">
        <v>100</v>
      </c>
      <c r="B58">
        <f>PPCL!B58</f>
        <v>149</v>
      </c>
      <c r="C58">
        <f>PPCL!C58</f>
        <v>0</v>
      </c>
      <c r="D58">
        <f>PPCL!M58</f>
        <v>149</v>
      </c>
      <c r="E58">
        <f>PPCL!N58</f>
        <v>0</v>
      </c>
      <c r="F58">
        <f t="shared" si="4"/>
        <v>149</v>
      </c>
      <c r="G58">
        <f t="shared" si="5"/>
        <v>149</v>
      </c>
      <c r="H58" s="154"/>
      <c r="I58">
        <f>BRPL_EOD!AG58+BRPL_EOD!AH58</f>
        <v>42.15</v>
      </c>
      <c r="J58">
        <f>BYPL_EOD!AG58+BYPL_EOD!AH58</f>
        <v>23.94</v>
      </c>
      <c r="K58">
        <f>MES_EOD!AG58+MES_EOD!AH58</f>
        <v>9.0299999999999994</v>
      </c>
      <c r="L58">
        <f>NDMC_EOD!AG58+NDMC_EOD!AH58</f>
        <v>45.15</v>
      </c>
      <c r="M58">
        <f>TPDDL_EOD!AG58+TPDDL_EOD!AH58</f>
        <v>28.73</v>
      </c>
      <c r="N58">
        <f t="shared" si="0"/>
        <v>149</v>
      </c>
      <c r="O58" s="154">
        <f t="shared" si="1"/>
        <v>0</v>
      </c>
      <c r="P58">
        <v>42.15</v>
      </c>
      <c r="Q58">
        <v>23.94</v>
      </c>
      <c r="R58">
        <v>9.0299999999999994</v>
      </c>
      <c r="S58">
        <v>45.15</v>
      </c>
      <c r="T58">
        <v>28.73</v>
      </c>
      <c r="U58" s="156">
        <f t="shared" si="2"/>
        <v>149</v>
      </c>
      <c r="V58" s="154">
        <f t="shared" si="3"/>
        <v>0</v>
      </c>
    </row>
    <row r="59" spans="1:22">
      <c r="A59" t="s">
        <v>101</v>
      </c>
      <c r="B59">
        <f>PPCL!B59</f>
        <v>149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149</v>
      </c>
      <c r="G59">
        <f t="shared" si="5"/>
        <v>149</v>
      </c>
      <c r="H59" s="154"/>
      <c r="I59">
        <f>BRPL_EOD!AG59+BRPL_EOD!AH59</f>
        <v>42.15</v>
      </c>
      <c r="J59">
        <f>BYPL_EOD!AG59+BYPL_EOD!AH59</f>
        <v>23.94</v>
      </c>
      <c r="K59">
        <f>MES_EOD!AG59+MES_EOD!AH59</f>
        <v>9.0299999999999994</v>
      </c>
      <c r="L59">
        <f>NDMC_EOD!AG59+NDMC_EOD!AH59</f>
        <v>45.15</v>
      </c>
      <c r="M59">
        <f>TPDDL_EOD!AG59+TPDDL_EOD!AH59</f>
        <v>28.73</v>
      </c>
      <c r="N59">
        <f t="shared" si="0"/>
        <v>149</v>
      </c>
      <c r="O59" s="154">
        <f t="shared" si="1"/>
        <v>0</v>
      </c>
      <c r="P59">
        <v>42.15</v>
      </c>
      <c r="Q59">
        <v>23.94</v>
      </c>
      <c r="R59">
        <v>9.0299999999999994</v>
      </c>
      <c r="S59">
        <v>45.15</v>
      </c>
      <c r="T59">
        <v>28.73</v>
      </c>
      <c r="U59" s="156">
        <f t="shared" si="2"/>
        <v>149</v>
      </c>
      <c r="V59" s="154">
        <f t="shared" si="3"/>
        <v>0</v>
      </c>
    </row>
    <row r="60" spans="1:22">
      <c r="A60" t="s">
        <v>102</v>
      </c>
      <c r="B60">
        <f>PPCL!B60</f>
        <v>149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149</v>
      </c>
      <c r="G60">
        <f t="shared" si="5"/>
        <v>149</v>
      </c>
      <c r="H60" s="154"/>
      <c r="I60">
        <f>BRPL_EOD!AG60+BRPL_EOD!AH60</f>
        <v>42.15</v>
      </c>
      <c r="J60">
        <f>BYPL_EOD!AG60+BYPL_EOD!AH60</f>
        <v>23.94</v>
      </c>
      <c r="K60">
        <f>MES_EOD!AG60+MES_EOD!AH60</f>
        <v>9.0299999999999994</v>
      </c>
      <c r="L60">
        <f>NDMC_EOD!AG60+NDMC_EOD!AH60</f>
        <v>45.15</v>
      </c>
      <c r="M60">
        <f>TPDDL_EOD!AG60+TPDDL_EOD!AH60</f>
        <v>28.73</v>
      </c>
      <c r="N60">
        <f t="shared" si="0"/>
        <v>149</v>
      </c>
      <c r="O60" s="154">
        <f t="shared" si="1"/>
        <v>0</v>
      </c>
      <c r="P60">
        <v>42.15</v>
      </c>
      <c r="Q60">
        <v>23.94</v>
      </c>
      <c r="R60">
        <v>9.0299999999999994</v>
      </c>
      <c r="S60">
        <v>45.15</v>
      </c>
      <c r="T60">
        <v>28.73</v>
      </c>
      <c r="U60" s="156">
        <f t="shared" si="2"/>
        <v>149</v>
      </c>
      <c r="V60" s="154">
        <f t="shared" si="3"/>
        <v>0</v>
      </c>
    </row>
    <row r="61" spans="1:22">
      <c r="A61" t="s">
        <v>103</v>
      </c>
      <c r="B61">
        <f>PPCL!B61</f>
        <v>149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149</v>
      </c>
      <c r="G61">
        <f t="shared" si="5"/>
        <v>149</v>
      </c>
      <c r="H61" s="154"/>
      <c r="I61">
        <f>BRPL_EOD!AG61+BRPL_EOD!AH61</f>
        <v>42.15</v>
      </c>
      <c r="J61">
        <f>BYPL_EOD!AG61+BYPL_EOD!AH61</f>
        <v>23.94</v>
      </c>
      <c r="K61">
        <f>MES_EOD!AG61+MES_EOD!AH61</f>
        <v>9.0299999999999994</v>
      </c>
      <c r="L61">
        <f>NDMC_EOD!AG61+NDMC_EOD!AH61</f>
        <v>45.15</v>
      </c>
      <c r="M61">
        <f>TPDDL_EOD!AG61+TPDDL_EOD!AH61</f>
        <v>28.73</v>
      </c>
      <c r="N61">
        <f t="shared" si="0"/>
        <v>149</v>
      </c>
      <c r="O61" s="154">
        <f t="shared" si="1"/>
        <v>0</v>
      </c>
      <c r="P61">
        <v>42.15</v>
      </c>
      <c r="Q61">
        <v>23.94</v>
      </c>
      <c r="R61">
        <v>9.0299999999999994</v>
      </c>
      <c r="S61">
        <v>45.15</v>
      </c>
      <c r="T61">
        <v>28.73</v>
      </c>
      <c r="U61" s="156">
        <f t="shared" si="2"/>
        <v>149</v>
      </c>
      <c r="V61" s="154">
        <f t="shared" si="3"/>
        <v>0</v>
      </c>
    </row>
    <row r="62" spans="1:22">
      <c r="A62" t="s">
        <v>104</v>
      </c>
      <c r="B62">
        <f>PPCL!B62</f>
        <v>149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149</v>
      </c>
      <c r="G62">
        <f t="shared" si="5"/>
        <v>149</v>
      </c>
      <c r="H62" s="154"/>
      <c r="I62">
        <f>BRPL_EOD!AG62+BRPL_EOD!AH62</f>
        <v>42.15</v>
      </c>
      <c r="J62">
        <f>BYPL_EOD!AG62+BYPL_EOD!AH62</f>
        <v>23.94</v>
      </c>
      <c r="K62">
        <f>MES_EOD!AG62+MES_EOD!AH62</f>
        <v>9.0299999999999994</v>
      </c>
      <c r="L62">
        <f>NDMC_EOD!AG62+NDMC_EOD!AH62</f>
        <v>45.15</v>
      </c>
      <c r="M62">
        <f>TPDDL_EOD!AG62+TPDDL_EOD!AH62</f>
        <v>28.73</v>
      </c>
      <c r="N62">
        <f t="shared" si="0"/>
        <v>149</v>
      </c>
      <c r="O62" s="154">
        <f t="shared" si="1"/>
        <v>0</v>
      </c>
      <c r="P62">
        <v>42.15</v>
      </c>
      <c r="Q62">
        <v>23.94</v>
      </c>
      <c r="R62">
        <v>9.0299999999999994</v>
      </c>
      <c r="S62">
        <v>45.15</v>
      </c>
      <c r="T62">
        <v>28.73</v>
      </c>
      <c r="U62" s="156">
        <f t="shared" si="2"/>
        <v>149</v>
      </c>
      <c r="V62" s="154">
        <f t="shared" si="3"/>
        <v>0</v>
      </c>
    </row>
    <row r="63" spans="1:22">
      <c r="A63" t="s">
        <v>105</v>
      </c>
      <c r="B63">
        <f>PPCL!B63</f>
        <v>149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149</v>
      </c>
      <c r="G63">
        <f t="shared" si="5"/>
        <v>146</v>
      </c>
      <c r="H63" s="154"/>
      <c r="I63">
        <f>BRPL_EOD!AG63+BRPL_EOD!AH63</f>
        <v>41.3</v>
      </c>
      <c r="J63">
        <f>BYPL_EOD!AG63+BYPL_EOD!AH63</f>
        <v>23.46</v>
      </c>
      <c r="K63">
        <f>MES_EOD!AG63+MES_EOD!AH63</f>
        <v>8.85</v>
      </c>
      <c r="L63">
        <f>NDMC_EOD!AG63+NDMC_EOD!AH63</f>
        <v>44.24</v>
      </c>
      <c r="M63">
        <f>TPDDL_EOD!AG63+TPDDL_EOD!AH63</f>
        <v>28.15</v>
      </c>
      <c r="N63">
        <f t="shared" si="0"/>
        <v>146</v>
      </c>
      <c r="O63" s="154">
        <f t="shared" si="1"/>
        <v>0</v>
      </c>
      <c r="P63">
        <v>41.3</v>
      </c>
      <c r="Q63">
        <v>23.46</v>
      </c>
      <c r="R63">
        <v>8.85</v>
      </c>
      <c r="S63">
        <v>44.24</v>
      </c>
      <c r="T63">
        <v>28.15</v>
      </c>
      <c r="U63" s="156">
        <f t="shared" si="2"/>
        <v>146</v>
      </c>
      <c r="V63" s="154">
        <f t="shared" si="3"/>
        <v>0</v>
      </c>
    </row>
    <row r="64" spans="1:22">
      <c r="A64" t="s">
        <v>106</v>
      </c>
      <c r="B64">
        <f>PPCL!B64</f>
        <v>146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146</v>
      </c>
      <c r="G64">
        <f t="shared" si="5"/>
        <v>146</v>
      </c>
      <c r="H64" s="154"/>
      <c r="I64">
        <f>BRPL_EOD!AG64+BRPL_EOD!AH64</f>
        <v>41.3</v>
      </c>
      <c r="J64">
        <f>BYPL_EOD!AG64+BYPL_EOD!AH64</f>
        <v>23.46</v>
      </c>
      <c r="K64">
        <f>MES_EOD!AG64+MES_EOD!AH64</f>
        <v>8.85</v>
      </c>
      <c r="L64">
        <f>NDMC_EOD!AG64+NDMC_EOD!AH64</f>
        <v>44.24</v>
      </c>
      <c r="M64">
        <f>TPDDL_EOD!AG64+TPDDL_EOD!AH64</f>
        <v>28.15</v>
      </c>
      <c r="N64">
        <f t="shared" si="0"/>
        <v>146</v>
      </c>
      <c r="O64" s="154">
        <f t="shared" si="1"/>
        <v>0</v>
      </c>
      <c r="P64">
        <v>41.3</v>
      </c>
      <c r="Q64">
        <v>23.46</v>
      </c>
      <c r="R64">
        <v>8.85</v>
      </c>
      <c r="S64">
        <v>44.24</v>
      </c>
      <c r="T64">
        <v>28.15</v>
      </c>
      <c r="U64" s="156">
        <f t="shared" si="2"/>
        <v>146</v>
      </c>
      <c r="V64" s="154">
        <f t="shared" si="3"/>
        <v>0</v>
      </c>
    </row>
    <row r="65" spans="1:22">
      <c r="A65" t="s">
        <v>107</v>
      </c>
      <c r="B65">
        <f>PPCL!B65</f>
        <v>146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146</v>
      </c>
      <c r="G65">
        <f t="shared" si="5"/>
        <v>146</v>
      </c>
      <c r="H65" s="154"/>
      <c r="I65">
        <f>BRPL_EOD!AG65+BRPL_EOD!AH65</f>
        <v>41.3</v>
      </c>
      <c r="J65">
        <f>BYPL_EOD!AG65+BYPL_EOD!AH65</f>
        <v>23.46</v>
      </c>
      <c r="K65">
        <f>MES_EOD!AG65+MES_EOD!AH65</f>
        <v>8.85</v>
      </c>
      <c r="L65">
        <f>NDMC_EOD!AG65+NDMC_EOD!AH65</f>
        <v>44.24</v>
      </c>
      <c r="M65">
        <f>TPDDL_EOD!AG65+TPDDL_EOD!AH65</f>
        <v>28.15</v>
      </c>
      <c r="N65">
        <f t="shared" si="0"/>
        <v>146</v>
      </c>
      <c r="O65" s="154">
        <f t="shared" si="1"/>
        <v>0</v>
      </c>
      <c r="P65">
        <v>41.3</v>
      </c>
      <c r="Q65">
        <v>23.46</v>
      </c>
      <c r="R65">
        <v>8.85</v>
      </c>
      <c r="S65">
        <v>44.24</v>
      </c>
      <c r="T65">
        <v>28.15</v>
      </c>
      <c r="U65" s="156">
        <f t="shared" si="2"/>
        <v>146</v>
      </c>
      <c r="V65" s="154">
        <f t="shared" si="3"/>
        <v>0</v>
      </c>
    </row>
    <row r="66" spans="1:22">
      <c r="A66" t="s">
        <v>108</v>
      </c>
      <c r="B66">
        <f>PPCL!B66</f>
        <v>146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146</v>
      </c>
      <c r="G66">
        <f t="shared" si="5"/>
        <v>146</v>
      </c>
      <c r="H66" s="154"/>
      <c r="I66">
        <f>BRPL_EOD!AG66+BRPL_EOD!AH66</f>
        <v>41.3</v>
      </c>
      <c r="J66">
        <f>BYPL_EOD!AG66+BYPL_EOD!AH66</f>
        <v>23.46</v>
      </c>
      <c r="K66">
        <f>MES_EOD!AG66+MES_EOD!AH66</f>
        <v>8.85</v>
      </c>
      <c r="L66">
        <f>NDMC_EOD!AG66+NDMC_EOD!AH66</f>
        <v>44.24</v>
      </c>
      <c r="M66">
        <f>TPDDL_EOD!AG66+TPDDL_EOD!AH66</f>
        <v>28.15</v>
      </c>
      <c r="N66">
        <f t="shared" si="0"/>
        <v>146</v>
      </c>
      <c r="O66" s="154">
        <f t="shared" si="1"/>
        <v>0</v>
      </c>
      <c r="P66">
        <v>41.3</v>
      </c>
      <c r="Q66">
        <v>23.46</v>
      </c>
      <c r="R66">
        <v>8.85</v>
      </c>
      <c r="S66">
        <v>44.24</v>
      </c>
      <c r="T66">
        <v>28.15</v>
      </c>
      <c r="U66" s="156">
        <f t="shared" si="2"/>
        <v>146</v>
      </c>
      <c r="V66" s="154">
        <f t="shared" si="3"/>
        <v>0</v>
      </c>
    </row>
    <row r="67" spans="1:22">
      <c r="A67" t="s">
        <v>109</v>
      </c>
      <c r="B67">
        <f>PPCL!B67</f>
        <v>146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146</v>
      </c>
      <c r="G67">
        <f t="shared" si="5"/>
        <v>146</v>
      </c>
      <c r="H67" s="154"/>
      <c r="I67">
        <f>BRPL_EOD!AG67+BRPL_EOD!AH67</f>
        <v>41.3</v>
      </c>
      <c r="J67">
        <f>BYPL_EOD!AG67+BYPL_EOD!AH67</f>
        <v>23.46</v>
      </c>
      <c r="K67">
        <f>MES_EOD!AG67+MES_EOD!AH67</f>
        <v>8.85</v>
      </c>
      <c r="L67">
        <f>NDMC_EOD!AG67+NDMC_EOD!AH67</f>
        <v>44.24</v>
      </c>
      <c r="M67">
        <f>TPDDL_EOD!AG67+TPDDL_EOD!AH67</f>
        <v>28.15</v>
      </c>
      <c r="N67">
        <f t="shared" ref="N67:N98" si="6">SUM(I67:M67)</f>
        <v>146</v>
      </c>
      <c r="O67" s="154">
        <f t="shared" ref="O67:O98" si="7">G67-N67</f>
        <v>0</v>
      </c>
      <c r="P67">
        <v>41.3</v>
      </c>
      <c r="Q67">
        <v>23.46</v>
      </c>
      <c r="R67">
        <v>8.85</v>
      </c>
      <c r="S67">
        <v>44.24</v>
      </c>
      <c r="T67">
        <v>28.15</v>
      </c>
      <c r="U67" s="156">
        <f t="shared" ref="U67:U98" si="8">SUM(P67:T67)</f>
        <v>146</v>
      </c>
      <c r="V67" s="154">
        <f t="shared" ref="V67:V99" si="9">G67-U67</f>
        <v>0</v>
      </c>
    </row>
    <row r="68" spans="1:22">
      <c r="A68" t="s">
        <v>110</v>
      </c>
      <c r="B68">
        <f>PPCL!B68</f>
        <v>146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146</v>
      </c>
      <c r="G68">
        <f t="shared" ref="G68:G98" si="11">D68+E68</f>
        <v>146</v>
      </c>
      <c r="H68" s="154"/>
      <c r="I68">
        <f>BRPL_EOD!AG68+BRPL_EOD!AH68</f>
        <v>41.3</v>
      </c>
      <c r="J68">
        <f>BYPL_EOD!AG68+BYPL_EOD!AH68</f>
        <v>23.46</v>
      </c>
      <c r="K68">
        <f>MES_EOD!AG68+MES_EOD!AH68</f>
        <v>8.85</v>
      </c>
      <c r="L68">
        <f>NDMC_EOD!AG68+NDMC_EOD!AH68</f>
        <v>44.24</v>
      </c>
      <c r="M68">
        <f>TPDDL_EOD!AG68+TPDDL_EOD!AH68</f>
        <v>28.15</v>
      </c>
      <c r="N68">
        <f t="shared" si="6"/>
        <v>146</v>
      </c>
      <c r="O68" s="154">
        <f t="shared" si="7"/>
        <v>0</v>
      </c>
      <c r="P68">
        <v>41.3</v>
      </c>
      <c r="Q68">
        <v>23.46</v>
      </c>
      <c r="R68">
        <v>8.85</v>
      </c>
      <c r="S68">
        <v>44.24</v>
      </c>
      <c r="T68">
        <v>28.15</v>
      </c>
      <c r="U68" s="156">
        <f t="shared" si="8"/>
        <v>146</v>
      </c>
      <c r="V68" s="154">
        <f t="shared" si="9"/>
        <v>0</v>
      </c>
    </row>
    <row r="69" spans="1:22">
      <c r="A69" t="s">
        <v>111</v>
      </c>
      <c r="B69">
        <f>PPCL!B69</f>
        <v>146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146</v>
      </c>
      <c r="G69">
        <f t="shared" si="11"/>
        <v>146</v>
      </c>
      <c r="H69" s="154"/>
      <c r="I69">
        <f>BRPL_EOD!AG69+BRPL_EOD!AH69</f>
        <v>41.3</v>
      </c>
      <c r="J69">
        <f>BYPL_EOD!AG69+BYPL_EOD!AH69</f>
        <v>23.46</v>
      </c>
      <c r="K69">
        <f>MES_EOD!AG69+MES_EOD!AH69</f>
        <v>8.85</v>
      </c>
      <c r="L69">
        <f>NDMC_EOD!AG69+NDMC_EOD!AH69</f>
        <v>44.24</v>
      </c>
      <c r="M69">
        <f>TPDDL_EOD!AG69+TPDDL_EOD!AH69</f>
        <v>28.15</v>
      </c>
      <c r="N69">
        <f t="shared" si="6"/>
        <v>146</v>
      </c>
      <c r="O69" s="154">
        <f t="shared" si="7"/>
        <v>0</v>
      </c>
      <c r="P69">
        <v>41.3</v>
      </c>
      <c r="Q69">
        <v>23.46</v>
      </c>
      <c r="R69">
        <v>8.85</v>
      </c>
      <c r="S69">
        <v>44.24</v>
      </c>
      <c r="T69">
        <v>28.15</v>
      </c>
      <c r="U69" s="156">
        <f t="shared" si="8"/>
        <v>146</v>
      </c>
      <c r="V69" s="154">
        <f t="shared" si="9"/>
        <v>0</v>
      </c>
    </row>
    <row r="70" spans="1:22">
      <c r="A70" t="s">
        <v>112</v>
      </c>
      <c r="B70">
        <f>PPCL!B70</f>
        <v>146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146</v>
      </c>
      <c r="G70">
        <f t="shared" si="11"/>
        <v>146</v>
      </c>
      <c r="H70" s="154"/>
      <c r="I70">
        <f>BRPL_EOD!AG70+BRPL_EOD!AH70</f>
        <v>41.3</v>
      </c>
      <c r="J70">
        <f>BYPL_EOD!AG70+BYPL_EOD!AH70</f>
        <v>23.46</v>
      </c>
      <c r="K70">
        <f>MES_EOD!AG70+MES_EOD!AH70</f>
        <v>8.85</v>
      </c>
      <c r="L70">
        <f>NDMC_EOD!AG70+NDMC_EOD!AH70</f>
        <v>44.24</v>
      </c>
      <c r="M70">
        <f>TPDDL_EOD!AG70+TPDDL_EOD!AH70</f>
        <v>28.15</v>
      </c>
      <c r="N70">
        <f t="shared" si="6"/>
        <v>146</v>
      </c>
      <c r="O70" s="154">
        <f t="shared" si="7"/>
        <v>0</v>
      </c>
      <c r="P70">
        <v>41.3</v>
      </c>
      <c r="Q70">
        <v>23.46</v>
      </c>
      <c r="R70">
        <v>8.85</v>
      </c>
      <c r="S70">
        <v>44.24</v>
      </c>
      <c r="T70">
        <v>28.15</v>
      </c>
      <c r="U70" s="156">
        <f t="shared" si="8"/>
        <v>146</v>
      </c>
      <c r="V70" s="154">
        <f t="shared" si="9"/>
        <v>0</v>
      </c>
    </row>
    <row r="71" spans="1:22">
      <c r="A71" t="s">
        <v>113</v>
      </c>
      <c r="B71">
        <f>PPCL!B71</f>
        <v>146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146</v>
      </c>
      <c r="G71">
        <f t="shared" si="11"/>
        <v>146</v>
      </c>
      <c r="H71" s="154"/>
      <c r="I71">
        <f>BRPL_EOD!AG71+BRPL_EOD!AH71</f>
        <v>41.3</v>
      </c>
      <c r="J71">
        <f>BYPL_EOD!AG71+BYPL_EOD!AH71</f>
        <v>23.46</v>
      </c>
      <c r="K71">
        <f>MES_EOD!AG71+MES_EOD!AH71</f>
        <v>8.85</v>
      </c>
      <c r="L71">
        <f>NDMC_EOD!AG71+NDMC_EOD!AH71</f>
        <v>44.24</v>
      </c>
      <c r="M71">
        <f>TPDDL_EOD!AG71+TPDDL_EOD!AH71</f>
        <v>28.15</v>
      </c>
      <c r="N71">
        <f t="shared" si="6"/>
        <v>146</v>
      </c>
      <c r="O71" s="154">
        <f t="shared" si="7"/>
        <v>0</v>
      </c>
      <c r="P71">
        <v>41.3</v>
      </c>
      <c r="Q71">
        <v>23.46</v>
      </c>
      <c r="R71">
        <v>8.85</v>
      </c>
      <c r="S71">
        <v>44.24</v>
      </c>
      <c r="T71">
        <v>28.15</v>
      </c>
      <c r="U71" s="156">
        <f t="shared" si="8"/>
        <v>146</v>
      </c>
      <c r="V71" s="154">
        <f t="shared" si="9"/>
        <v>0</v>
      </c>
    </row>
    <row r="72" spans="1:22">
      <c r="A72" t="s">
        <v>114</v>
      </c>
      <c r="B72">
        <f>PPCL!B72</f>
        <v>146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146</v>
      </c>
      <c r="G72">
        <f t="shared" si="11"/>
        <v>146</v>
      </c>
      <c r="H72" s="154"/>
      <c r="I72">
        <f>BRPL_EOD!AG72+BRPL_EOD!AH72</f>
        <v>41.3</v>
      </c>
      <c r="J72">
        <f>BYPL_EOD!AG72+BYPL_EOD!AH72</f>
        <v>23.46</v>
      </c>
      <c r="K72">
        <f>MES_EOD!AG72+MES_EOD!AH72</f>
        <v>8.85</v>
      </c>
      <c r="L72">
        <f>NDMC_EOD!AG72+NDMC_EOD!AH72</f>
        <v>44.24</v>
      </c>
      <c r="M72">
        <f>TPDDL_EOD!AG72+TPDDL_EOD!AH72</f>
        <v>28.15</v>
      </c>
      <c r="N72">
        <f t="shared" si="6"/>
        <v>146</v>
      </c>
      <c r="O72" s="154">
        <f t="shared" si="7"/>
        <v>0</v>
      </c>
      <c r="P72">
        <v>41.3</v>
      </c>
      <c r="Q72">
        <v>23.46</v>
      </c>
      <c r="R72">
        <v>8.85</v>
      </c>
      <c r="S72">
        <v>44.24</v>
      </c>
      <c r="T72">
        <v>28.15</v>
      </c>
      <c r="U72" s="156">
        <f t="shared" si="8"/>
        <v>146</v>
      </c>
      <c r="V72" s="154">
        <f t="shared" si="9"/>
        <v>0</v>
      </c>
    </row>
    <row r="73" spans="1:22">
      <c r="A73" t="s">
        <v>115</v>
      </c>
      <c r="B73">
        <f>PPCL!B73</f>
        <v>146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146</v>
      </c>
      <c r="G73">
        <f t="shared" si="11"/>
        <v>146</v>
      </c>
      <c r="H73" s="154"/>
      <c r="I73">
        <f>BRPL_EOD!AG73+BRPL_EOD!AH73</f>
        <v>41.3</v>
      </c>
      <c r="J73">
        <f>BYPL_EOD!AG73+BYPL_EOD!AH73</f>
        <v>23.46</v>
      </c>
      <c r="K73">
        <f>MES_EOD!AG73+MES_EOD!AH73</f>
        <v>8.85</v>
      </c>
      <c r="L73">
        <f>NDMC_EOD!AG73+NDMC_EOD!AH73</f>
        <v>44.24</v>
      </c>
      <c r="M73">
        <f>TPDDL_EOD!AG73+TPDDL_EOD!AH73</f>
        <v>28.15</v>
      </c>
      <c r="N73">
        <f t="shared" si="6"/>
        <v>146</v>
      </c>
      <c r="O73" s="154">
        <f t="shared" si="7"/>
        <v>0</v>
      </c>
      <c r="P73">
        <v>41.3</v>
      </c>
      <c r="Q73">
        <v>23.46</v>
      </c>
      <c r="R73">
        <v>8.85</v>
      </c>
      <c r="S73">
        <v>44.24</v>
      </c>
      <c r="T73">
        <v>28.15</v>
      </c>
      <c r="U73" s="156">
        <f t="shared" si="8"/>
        <v>146</v>
      </c>
      <c r="V73" s="154">
        <f t="shared" si="9"/>
        <v>0</v>
      </c>
    </row>
    <row r="74" spans="1:22">
      <c r="A74" t="s">
        <v>116</v>
      </c>
      <c r="B74">
        <f>PPCL!B74</f>
        <v>146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146</v>
      </c>
      <c r="G74">
        <f t="shared" si="11"/>
        <v>146</v>
      </c>
      <c r="H74" s="154"/>
      <c r="I74">
        <f>BRPL_EOD!AG74+BRPL_EOD!AH74</f>
        <v>41.3</v>
      </c>
      <c r="J74">
        <f>BYPL_EOD!AG74+BYPL_EOD!AH74</f>
        <v>23.46</v>
      </c>
      <c r="K74">
        <f>MES_EOD!AG74+MES_EOD!AH74</f>
        <v>8.85</v>
      </c>
      <c r="L74">
        <f>NDMC_EOD!AG74+NDMC_EOD!AH74</f>
        <v>44.24</v>
      </c>
      <c r="M74">
        <f>TPDDL_EOD!AG74+TPDDL_EOD!AH74</f>
        <v>28.15</v>
      </c>
      <c r="N74">
        <f t="shared" si="6"/>
        <v>146</v>
      </c>
      <c r="O74" s="154">
        <f t="shared" si="7"/>
        <v>0</v>
      </c>
      <c r="P74">
        <v>41.3</v>
      </c>
      <c r="Q74">
        <v>23.46</v>
      </c>
      <c r="R74">
        <v>8.85</v>
      </c>
      <c r="S74">
        <v>44.24</v>
      </c>
      <c r="T74">
        <v>28.15</v>
      </c>
      <c r="U74" s="156">
        <f t="shared" si="8"/>
        <v>146</v>
      </c>
      <c r="V74" s="154">
        <f t="shared" si="9"/>
        <v>0</v>
      </c>
    </row>
    <row r="75" spans="1:22">
      <c r="A75" t="s">
        <v>117</v>
      </c>
      <c r="B75">
        <f>PPCL!B75</f>
        <v>146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146</v>
      </c>
      <c r="G75">
        <f t="shared" si="11"/>
        <v>146</v>
      </c>
      <c r="H75" s="154"/>
      <c r="I75">
        <f>BRPL_EOD!AG75+BRPL_EOD!AH75</f>
        <v>41.3</v>
      </c>
      <c r="J75">
        <f>BYPL_EOD!AG75+BYPL_EOD!AH75</f>
        <v>23.46</v>
      </c>
      <c r="K75">
        <f>MES_EOD!AG75+MES_EOD!AH75</f>
        <v>8.85</v>
      </c>
      <c r="L75">
        <f>NDMC_EOD!AG75+NDMC_EOD!AH75</f>
        <v>44.24</v>
      </c>
      <c r="M75">
        <f>TPDDL_EOD!AG75+TPDDL_EOD!AH75</f>
        <v>28.15</v>
      </c>
      <c r="N75">
        <f t="shared" si="6"/>
        <v>146</v>
      </c>
      <c r="O75" s="154">
        <f t="shared" si="7"/>
        <v>0</v>
      </c>
      <c r="P75">
        <v>41.3</v>
      </c>
      <c r="Q75">
        <v>23.46</v>
      </c>
      <c r="R75">
        <v>8.85</v>
      </c>
      <c r="S75">
        <v>44.24</v>
      </c>
      <c r="T75">
        <v>28.15</v>
      </c>
      <c r="U75" s="156">
        <f t="shared" si="8"/>
        <v>146</v>
      </c>
      <c r="V75" s="154">
        <f t="shared" si="9"/>
        <v>0</v>
      </c>
    </row>
    <row r="76" spans="1:22">
      <c r="A76" t="s">
        <v>118</v>
      </c>
      <c r="B76">
        <f>PPCL!B76</f>
        <v>146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146</v>
      </c>
      <c r="G76">
        <f t="shared" si="11"/>
        <v>146</v>
      </c>
      <c r="H76" s="154"/>
      <c r="I76">
        <f>BRPL_EOD!AG76+BRPL_EOD!AH76</f>
        <v>41.3</v>
      </c>
      <c r="J76">
        <f>BYPL_EOD!AG76+BYPL_EOD!AH76</f>
        <v>23.46</v>
      </c>
      <c r="K76">
        <f>MES_EOD!AG76+MES_EOD!AH76</f>
        <v>8.85</v>
      </c>
      <c r="L76">
        <f>NDMC_EOD!AG76+NDMC_EOD!AH76</f>
        <v>44.24</v>
      </c>
      <c r="M76">
        <f>TPDDL_EOD!AG76+TPDDL_EOD!AH76</f>
        <v>28.15</v>
      </c>
      <c r="N76">
        <f t="shared" si="6"/>
        <v>146</v>
      </c>
      <c r="O76" s="154">
        <f t="shared" si="7"/>
        <v>0</v>
      </c>
      <c r="P76">
        <v>41.3</v>
      </c>
      <c r="Q76">
        <v>23.46</v>
      </c>
      <c r="R76">
        <v>8.85</v>
      </c>
      <c r="S76">
        <v>44.24</v>
      </c>
      <c r="T76">
        <v>28.15</v>
      </c>
      <c r="U76" s="156">
        <f t="shared" si="8"/>
        <v>146</v>
      </c>
      <c r="V76" s="154">
        <f t="shared" si="9"/>
        <v>0</v>
      </c>
    </row>
    <row r="77" spans="1:22">
      <c r="A77" t="s">
        <v>119</v>
      </c>
      <c r="B77">
        <f>PPCL!B77</f>
        <v>146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146</v>
      </c>
      <c r="G77">
        <f t="shared" si="11"/>
        <v>146</v>
      </c>
      <c r="H77" s="154"/>
      <c r="I77">
        <f>BRPL_EOD!AG77+BRPL_EOD!AH77</f>
        <v>41.3</v>
      </c>
      <c r="J77">
        <f>BYPL_EOD!AG77+BYPL_EOD!AH77</f>
        <v>23.46</v>
      </c>
      <c r="K77">
        <f>MES_EOD!AG77+MES_EOD!AH77</f>
        <v>8.85</v>
      </c>
      <c r="L77">
        <f>NDMC_EOD!AG77+NDMC_EOD!AH77</f>
        <v>44.24</v>
      </c>
      <c r="M77">
        <f>TPDDL_EOD!AG77+TPDDL_EOD!AH77</f>
        <v>28.15</v>
      </c>
      <c r="N77">
        <f t="shared" si="6"/>
        <v>146</v>
      </c>
      <c r="O77" s="154">
        <f t="shared" si="7"/>
        <v>0</v>
      </c>
      <c r="P77">
        <v>41.3</v>
      </c>
      <c r="Q77">
        <v>23.46</v>
      </c>
      <c r="R77">
        <v>8.85</v>
      </c>
      <c r="S77">
        <v>44.24</v>
      </c>
      <c r="T77">
        <v>28.15</v>
      </c>
      <c r="U77" s="156">
        <f t="shared" si="8"/>
        <v>146</v>
      </c>
      <c r="V77" s="154">
        <f t="shared" si="9"/>
        <v>0</v>
      </c>
    </row>
    <row r="78" spans="1:22">
      <c r="A78" t="s">
        <v>120</v>
      </c>
      <c r="B78">
        <f>PPCL!B78</f>
        <v>146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146</v>
      </c>
      <c r="G78">
        <f t="shared" si="11"/>
        <v>146</v>
      </c>
      <c r="H78" s="154"/>
      <c r="I78">
        <f>BRPL_EOD!AG78+BRPL_EOD!AH78</f>
        <v>41.3</v>
      </c>
      <c r="J78">
        <f>BYPL_EOD!AG78+BYPL_EOD!AH78</f>
        <v>23.46</v>
      </c>
      <c r="K78">
        <f>MES_EOD!AG78+MES_EOD!AH78</f>
        <v>8.85</v>
      </c>
      <c r="L78">
        <f>NDMC_EOD!AG78+NDMC_EOD!AH78</f>
        <v>44.24</v>
      </c>
      <c r="M78">
        <f>TPDDL_EOD!AG78+TPDDL_EOD!AH78</f>
        <v>28.15</v>
      </c>
      <c r="N78">
        <f t="shared" si="6"/>
        <v>146</v>
      </c>
      <c r="O78" s="154">
        <f t="shared" si="7"/>
        <v>0</v>
      </c>
      <c r="P78">
        <v>41.3</v>
      </c>
      <c r="Q78">
        <v>23.46</v>
      </c>
      <c r="R78">
        <v>8.85</v>
      </c>
      <c r="S78">
        <v>44.24</v>
      </c>
      <c r="T78">
        <v>28.15</v>
      </c>
      <c r="U78" s="156">
        <f t="shared" si="8"/>
        <v>146</v>
      </c>
      <c r="V78" s="154">
        <f t="shared" si="9"/>
        <v>0</v>
      </c>
    </row>
    <row r="79" spans="1:22">
      <c r="A79" t="s">
        <v>121</v>
      </c>
      <c r="B79">
        <f>PPCL!B79</f>
        <v>146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146</v>
      </c>
      <c r="G79">
        <f t="shared" si="11"/>
        <v>146</v>
      </c>
      <c r="H79" s="154"/>
      <c r="I79">
        <f>BRPL_EOD!AG79+BRPL_EOD!AH79</f>
        <v>41.3</v>
      </c>
      <c r="J79">
        <f>BYPL_EOD!AG79+BYPL_EOD!AH79</f>
        <v>23.46</v>
      </c>
      <c r="K79">
        <f>MES_EOD!AG79+MES_EOD!AH79</f>
        <v>8.85</v>
      </c>
      <c r="L79">
        <f>NDMC_EOD!AG79+NDMC_EOD!AH79</f>
        <v>44.24</v>
      </c>
      <c r="M79">
        <f>TPDDL_EOD!AG79+TPDDL_EOD!AH79</f>
        <v>28.15</v>
      </c>
      <c r="N79">
        <f t="shared" si="6"/>
        <v>146</v>
      </c>
      <c r="O79" s="154">
        <f t="shared" si="7"/>
        <v>0</v>
      </c>
      <c r="P79">
        <v>41.3</v>
      </c>
      <c r="Q79">
        <v>23.46</v>
      </c>
      <c r="R79">
        <v>8.85</v>
      </c>
      <c r="S79">
        <v>44.24</v>
      </c>
      <c r="T79">
        <v>28.15</v>
      </c>
      <c r="U79" s="156">
        <f t="shared" si="8"/>
        <v>146</v>
      </c>
      <c r="V79" s="154">
        <f t="shared" si="9"/>
        <v>0</v>
      </c>
    </row>
    <row r="80" spans="1:22">
      <c r="A80" t="s">
        <v>122</v>
      </c>
      <c r="B80">
        <f>PPCL!B80</f>
        <v>146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146</v>
      </c>
      <c r="G80">
        <f t="shared" si="11"/>
        <v>146</v>
      </c>
      <c r="H80" s="154"/>
      <c r="I80">
        <f>BRPL_EOD!AG80+BRPL_EOD!AH80</f>
        <v>41.3</v>
      </c>
      <c r="J80">
        <f>BYPL_EOD!AG80+BYPL_EOD!AH80</f>
        <v>23.46</v>
      </c>
      <c r="K80">
        <f>MES_EOD!AG80+MES_EOD!AH80</f>
        <v>8.85</v>
      </c>
      <c r="L80">
        <f>NDMC_EOD!AG80+NDMC_EOD!AH80</f>
        <v>44.24</v>
      </c>
      <c r="M80">
        <f>TPDDL_EOD!AG80+TPDDL_EOD!AH80</f>
        <v>28.15</v>
      </c>
      <c r="N80">
        <f t="shared" si="6"/>
        <v>146</v>
      </c>
      <c r="O80" s="154">
        <f t="shared" si="7"/>
        <v>0</v>
      </c>
      <c r="P80">
        <v>41.3</v>
      </c>
      <c r="Q80">
        <v>23.46</v>
      </c>
      <c r="R80">
        <v>8.85</v>
      </c>
      <c r="S80">
        <v>44.24</v>
      </c>
      <c r="T80">
        <v>28.15</v>
      </c>
      <c r="U80" s="156">
        <f t="shared" si="8"/>
        <v>146</v>
      </c>
      <c r="V80" s="154">
        <f t="shared" si="9"/>
        <v>0</v>
      </c>
    </row>
    <row r="81" spans="1:22">
      <c r="A81" t="s">
        <v>123</v>
      </c>
      <c r="B81">
        <f>PPCL!B81</f>
        <v>146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146</v>
      </c>
      <c r="G81">
        <f t="shared" si="11"/>
        <v>146</v>
      </c>
      <c r="H81" s="154"/>
      <c r="I81">
        <f>BRPL_EOD!AG81+BRPL_EOD!AH81</f>
        <v>41.3</v>
      </c>
      <c r="J81">
        <f>BYPL_EOD!AG81+BYPL_EOD!AH81</f>
        <v>23.46</v>
      </c>
      <c r="K81">
        <f>MES_EOD!AG81+MES_EOD!AH81</f>
        <v>8.85</v>
      </c>
      <c r="L81">
        <f>NDMC_EOD!AG81+NDMC_EOD!AH81</f>
        <v>44.24</v>
      </c>
      <c r="M81">
        <f>TPDDL_EOD!AG81+TPDDL_EOD!AH81</f>
        <v>28.15</v>
      </c>
      <c r="N81">
        <f t="shared" si="6"/>
        <v>146</v>
      </c>
      <c r="O81" s="154">
        <f t="shared" si="7"/>
        <v>0</v>
      </c>
      <c r="P81">
        <v>41.3</v>
      </c>
      <c r="Q81">
        <v>23.46</v>
      </c>
      <c r="R81">
        <v>8.85</v>
      </c>
      <c r="S81">
        <v>44.24</v>
      </c>
      <c r="T81">
        <v>28.15</v>
      </c>
      <c r="U81" s="156">
        <f t="shared" si="8"/>
        <v>146</v>
      </c>
      <c r="V81" s="154">
        <f t="shared" si="9"/>
        <v>0</v>
      </c>
    </row>
    <row r="82" spans="1:22">
      <c r="A82" t="s">
        <v>124</v>
      </c>
      <c r="B82">
        <f>PPCL!B82</f>
        <v>146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146</v>
      </c>
      <c r="G82">
        <f t="shared" si="11"/>
        <v>146</v>
      </c>
      <c r="H82" s="154"/>
      <c r="I82">
        <f>BRPL_EOD!AG82+BRPL_EOD!AH82</f>
        <v>41.3</v>
      </c>
      <c r="J82">
        <f>BYPL_EOD!AG82+BYPL_EOD!AH82</f>
        <v>23.46</v>
      </c>
      <c r="K82">
        <f>MES_EOD!AG82+MES_EOD!AH82</f>
        <v>8.85</v>
      </c>
      <c r="L82">
        <f>NDMC_EOD!AG82+NDMC_EOD!AH82</f>
        <v>44.24</v>
      </c>
      <c r="M82">
        <f>TPDDL_EOD!AG82+TPDDL_EOD!AH82</f>
        <v>28.15</v>
      </c>
      <c r="N82">
        <f t="shared" si="6"/>
        <v>146</v>
      </c>
      <c r="O82" s="154">
        <f t="shared" si="7"/>
        <v>0</v>
      </c>
      <c r="P82">
        <v>41.3</v>
      </c>
      <c r="Q82">
        <v>23.46</v>
      </c>
      <c r="R82">
        <v>8.85</v>
      </c>
      <c r="S82">
        <v>44.24</v>
      </c>
      <c r="T82">
        <v>28.15</v>
      </c>
      <c r="U82" s="156">
        <f t="shared" si="8"/>
        <v>146</v>
      </c>
      <c r="V82" s="154">
        <f t="shared" si="9"/>
        <v>0</v>
      </c>
    </row>
    <row r="83" spans="1:22">
      <c r="A83" t="s">
        <v>125</v>
      </c>
      <c r="B83">
        <f>PPCL!B83</f>
        <v>146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146</v>
      </c>
      <c r="G83">
        <f t="shared" si="11"/>
        <v>146</v>
      </c>
      <c r="H83" s="154"/>
      <c r="I83">
        <f>BRPL_EOD!AG83+BRPL_EOD!AH83</f>
        <v>41.3</v>
      </c>
      <c r="J83">
        <f>BYPL_EOD!AG83+BYPL_EOD!AH83</f>
        <v>23.46</v>
      </c>
      <c r="K83">
        <f>MES_EOD!AG83+MES_EOD!AH83</f>
        <v>8.85</v>
      </c>
      <c r="L83">
        <f>NDMC_EOD!AG83+NDMC_EOD!AH83</f>
        <v>44.24</v>
      </c>
      <c r="M83">
        <f>TPDDL_EOD!AG83+TPDDL_EOD!AH83</f>
        <v>28.15</v>
      </c>
      <c r="N83">
        <f t="shared" si="6"/>
        <v>146</v>
      </c>
      <c r="O83" s="154">
        <f t="shared" si="7"/>
        <v>0</v>
      </c>
      <c r="P83">
        <v>41.3</v>
      </c>
      <c r="Q83">
        <v>23.46</v>
      </c>
      <c r="R83">
        <v>8.85</v>
      </c>
      <c r="S83">
        <v>44.24</v>
      </c>
      <c r="T83">
        <v>28.15</v>
      </c>
      <c r="U83" s="156">
        <f t="shared" si="8"/>
        <v>146</v>
      </c>
      <c r="V83" s="154">
        <f t="shared" si="9"/>
        <v>0</v>
      </c>
    </row>
    <row r="84" spans="1:22">
      <c r="A84" t="s">
        <v>126</v>
      </c>
      <c r="B84">
        <f>PPCL!B84</f>
        <v>146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146</v>
      </c>
      <c r="G84">
        <f t="shared" si="11"/>
        <v>146</v>
      </c>
      <c r="H84" s="154"/>
      <c r="I84">
        <f>BRPL_EOD!AG84+BRPL_EOD!AH84</f>
        <v>41.3</v>
      </c>
      <c r="J84">
        <f>BYPL_EOD!AG84+BYPL_EOD!AH84</f>
        <v>23.46</v>
      </c>
      <c r="K84">
        <f>MES_EOD!AG84+MES_EOD!AH84</f>
        <v>8.85</v>
      </c>
      <c r="L84">
        <f>NDMC_EOD!AG84+NDMC_EOD!AH84</f>
        <v>44.24</v>
      </c>
      <c r="M84">
        <f>TPDDL_EOD!AG84+TPDDL_EOD!AH84</f>
        <v>28.15</v>
      </c>
      <c r="N84">
        <f t="shared" si="6"/>
        <v>146</v>
      </c>
      <c r="O84" s="154">
        <f t="shared" si="7"/>
        <v>0</v>
      </c>
      <c r="P84">
        <v>41.3</v>
      </c>
      <c r="Q84">
        <v>23.46</v>
      </c>
      <c r="R84">
        <v>8.85</v>
      </c>
      <c r="S84">
        <v>44.24</v>
      </c>
      <c r="T84">
        <v>28.15</v>
      </c>
      <c r="U84" s="156">
        <f t="shared" si="8"/>
        <v>146</v>
      </c>
      <c r="V84" s="154">
        <f t="shared" si="9"/>
        <v>0</v>
      </c>
    </row>
    <row r="85" spans="1:22">
      <c r="A85" t="s">
        <v>127</v>
      </c>
      <c r="B85">
        <f>PPCL!B85</f>
        <v>146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146</v>
      </c>
      <c r="G85">
        <f t="shared" si="11"/>
        <v>146</v>
      </c>
      <c r="H85" s="154"/>
      <c r="I85">
        <f>BRPL_EOD!AG85+BRPL_EOD!AH85</f>
        <v>41.3</v>
      </c>
      <c r="J85">
        <f>BYPL_EOD!AG85+BYPL_EOD!AH85</f>
        <v>23.46</v>
      </c>
      <c r="K85">
        <f>MES_EOD!AG85+MES_EOD!AH85</f>
        <v>8.85</v>
      </c>
      <c r="L85">
        <f>NDMC_EOD!AG85+NDMC_EOD!AH85</f>
        <v>44.24</v>
      </c>
      <c r="M85">
        <f>TPDDL_EOD!AG85+TPDDL_EOD!AH85</f>
        <v>28.15</v>
      </c>
      <c r="N85">
        <f t="shared" si="6"/>
        <v>146</v>
      </c>
      <c r="O85" s="154">
        <f t="shared" si="7"/>
        <v>0</v>
      </c>
      <c r="P85">
        <v>41.3</v>
      </c>
      <c r="Q85">
        <v>23.46</v>
      </c>
      <c r="R85">
        <v>8.85</v>
      </c>
      <c r="S85">
        <v>44.24</v>
      </c>
      <c r="T85">
        <v>28.15</v>
      </c>
      <c r="U85" s="156">
        <f t="shared" si="8"/>
        <v>146</v>
      </c>
      <c r="V85" s="154">
        <f t="shared" si="9"/>
        <v>0</v>
      </c>
    </row>
    <row r="86" spans="1:22">
      <c r="A86" t="s">
        <v>128</v>
      </c>
      <c r="B86">
        <f>PPCL!B86</f>
        <v>146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146</v>
      </c>
      <c r="G86">
        <f t="shared" si="11"/>
        <v>146</v>
      </c>
      <c r="H86" s="154"/>
      <c r="I86">
        <f>BRPL_EOD!AG86+BRPL_EOD!AH86</f>
        <v>41.3</v>
      </c>
      <c r="J86">
        <f>BYPL_EOD!AG86+BYPL_EOD!AH86</f>
        <v>23.46</v>
      </c>
      <c r="K86">
        <f>MES_EOD!AG86+MES_EOD!AH86</f>
        <v>8.85</v>
      </c>
      <c r="L86">
        <f>NDMC_EOD!AG86+NDMC_EOD!AH86</f>
        <v>44.24</v>
      </c>
      <c r="M86">
        <f>TPDDL_EOD!AG86+TPDDL_EOD!AH86</f>
        <v>28.15</v>
      </c>
      <c r="N86">
        <f t="shared" si="6"/>
        <v>146</v>
      </c>
      <c r="O86" s="154">
        <f t="shared" si="7"/>
        <v>0</v>
      </c>
      <c r="P86">
        <v>41.3</v>
      </c>
      <c r="Q86">
        <v>23.46</v>
      </c>
      <c r="R86">
        <v>8.85</v>
      </c>
      <c r="S86">
        <v>44.24</v>
      </c>
      <c r="T86">
        <v>28.15</v>
      </c>
      <c r="U86" s="156">
        <f t="shared" si="8"/>
        <v>146</v>
      </c>
      <c r="V86" s="154">
        <f t="shared" si="9"/>
        <v>0</v>
      </c>
    </row>
    <row r="87" spans="1:22">
      <c r="A87" t="s">
        <v>129</v>
      </c>
      <c r="B87">
        <f>PPCL!B87</f>
        <v>146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146</v>
      </c>
      <c r="G87">
        <f t="shared" si="11"/>
        <v>146</v>
      </c>
      <c r="H87" s="154"/>
      <c r="I87">
        <f>BRPL_EOD!AG87+BRPL_EOD!AH87</f>
        <v>41.3</v>
      </c>
      <c r="J87">
        <f>BYPL_EOD!AG87+BYPL_EOD!AH87</f>
        <v>23.46</v>
      </c>
      <c r="K87">
        <f>MES_EOD!AG87+MES_EOD!AH87</f>
        <v>8.85</v>
      </c>
      <c r="L87">
        <f>NDMC_EOD!AG87+NDMC_EOD!AH87</f>
        <v>44.24</v>
      </c>
      <c r="M87">
        <f>TPDDL_EOD!AG87+TPDDL_EOD!AH87</f>
        <v>28.15</v>
      </c>
      <c r="N87">
        <f t="shared" si="6"/>
        <v>146</v>
      </c>
      <c r="O87" s="154">
        <f t="shared" si="7"/>
        <v>0</v>
      </c>
      <c r="P87">
        <v>41.3</v>
      </c>
      <c r="Q87">
        <v>23.46</v>
      </c>
      <c r="R87">
        <v>8.85</v>
      </c>
      <c r="S87">
        <v>44.24</v>
      </c>
      <c r="T87">
        <v>28.15</v>
      </c>
      <c r="U87" s="156">
        <f t="shared" si="8"/>
        <v>146</v>
      </c>
      <c r="V87" s="154">
        <f t="shared" si="9"/>
        <v>0</v>
      </c>
    </row>
    <row r="88" spans="1:22">
      <c r="A88" t="s">
        <v>130</v>
      </c>
      <c r="B88">
        <f>PPCL!B88</f>
        <v>146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146</v>
      </c>
      <c r="G88">
        <f t="shared" si="11"/>
        <v>146</v>
      </c>
      <c r="H88" s="154"/>
      <c r="I88">
        <f>BRPL_EOD!AG88+BRPL_EOD!AH88</f>
        <v>41.3</v>
      </c>
      <c r="J88">
        <f>BYPL_EOD!AG88+BYPL_EOD!AH88</f>
        <v>23.46</v>
      </c>
      <c r="K88">
        <f>MES_EOD!AG88+MES_EOD!AH88</f>
        <v>8.85</v>
      </c>
      <c r="L88">
        <f>NDMC_EOD!AG88+NDMC_EOD!AH88</f>
        <v>44.24</v>
      </c>
      <c r="M88">
        <f>TPDDL_EOD!AG88+TPDDL_EOD!AH88</f>
        <v>28.15</v>
      </c>
      <c r="N88">
        <f t="shared" si="6"/>
        <v>146</v>
      </c>
      <c r="O88" s="154">
        <f t="shared" si="7"/>
        <v>0</v>
      </c>
      <c r="P88">
        <v>41.3</v>
      </c>
      <c r="Q88">
        <v>23.46</v>
      </c>
      <c r="R88">
        <v>8.85</v>
      </c>
      <c r="S88">
        <v>44.24</v>
      </c>
      <c r="T88">
        <v>28.15</v>
      </c>
      <c r="U88" s="156">
        <f t="shared" si="8"/>
        <v>146</v>
      </c>
      <c r="V88" s="154">
        <f t="shared" si="9"/>
        <v>0</v>
      </c>
    </row>
    <row r="89" spans="1:22">
      <c r="A89" t="s">
        <v>131</v>
      </c>
      <c r="B89">
        <f>PPCL!B89</f>
        <v>146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146</v>
      </c>
      <c r="G89">
        <f t="shared" si="11"/>
        <v>146</v>
      </c>
      <c r="H89" s="154"/>
      <c r="I89">
        <f>BRPL_EOD!AG89+BRPL_EOD!AH89</f>
        <v>41.3</v>
      </c>
      <c r="J89">
        <f>BYPL_EOD!AG89+BYPL_EOD!AH89</f>
        <v>23.46</v>
      </c>
      <c r="K89">
        <f>MES_EOD!AG89+MES_EOD!AH89</f>
        <v>8.85</v>
      </c>
      <c r="L89">
        <f>NDMC_EOD!AG89+NDMC_EOD!AH89</f>
        <v>44.24</v>
      </c>
      <c r="M89">
        <f>TPDDL_EOD!AG89+TPDDL_EOD!AH89</f>
        <v>28.15</v>
      </c>
      <c r="N89">
        <f t="shared" si="6"/>
        <v>146</v>
      </c>
      <c r="O89" s="154">
        <f t="shared" si="7"/>
        <v>0</v>
      </c>
      <c r="P89">
        <v>41.3</v>
      </c>
      <c r="Q89">
        <v>23.46</v>
      </c>
      <c r="R89">
        <v>8.85</v>
      </c>
      <c r="S89">
        <v>44.24</v>
      </c>
      <c r="T89">
        <v>28.15</v>
      </c>
      <c r="U89" s="156">
        <f t="shared" si="8"/>
        <v>146</v>
      </c>
      <c r="V89" s="154">
        <f t="shared" si="9"/>
        <v>0</v>
      </c>
    </row>
    <row r="90" spans="1:22">
      <c r="A90" t="s">
        <v>132</v>
      </c>
      <c r="B90">
        <f>PPCL!B90</f>
        <v>146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146</v>
      </c>
      <c r="G90">
        <f t="shared" si="11"/>
        <v>146</v>
      </c>
      <c r="H90" s="154"/>
      <c r="I90">
        <f>BRPL_EOD!AG90+BRPL_EOD!AH90</f>
        <v>41.3</v>
      </c>
      <c r="J90">
        <f>BYPL_EOD!AG90+BYPL_EOD!AH90</f>
        <v>23.46</v>
      </c>
      <c r="K90">
        <f>MES_EOD!AG90+MES_EOD!AH90</f>
        <v>8.85</v>
      </c>
      <c r="L90">
        <f>NDMC_EOD!AG90+NDMC_EOD!AH90</f>
        <v>44.24</v>
      </c>
      <c r="M90">
        <f>TPDDL_EOD!AG90+TPDDL_EOD!AH90</f>
        <v>28.15</v>
      </c>
      <c r="N90">
        <f t="shared" si="6"/>
        <v>146</v>
      </c>
      <c r="O90" s="154">
        <f t="shared" si="7"/>
        <v>0</v>
      </c>
      <c r="P90">
        <v>41.3</v>
      </c>
      <c r="Q90">
        <v>23.46</v>
      </c>
      <c r="R90">
        <v>8.85</v>
      </c>
      <c r="S90">
        <v>44.24</v>
      </c>
      <c r="T90">
        <v>28.15</v>
      </c>
      <c r="U90" s="156">
        <f t="shared" si="8"/>
        <v>146</v>
      </c>
      <c r="V90" s="154">
        <f t="shared" si="9"/>
        <v>0</v>
      </c>
    </row>
    <row r="91" spans="1:22">
      <c r="A91" t="s">
        <v>133</v>
      </c>
      <c r="B91">
        <f>PPCL!B91</f>
        <v>156</v>
      </c>
      <c r="C91">
        <f>PPCL!C91</f>
        <v>0</v>
      </c>
      <c r="D91">
        <f>PPCL!M91</f>
        <v>156</v>
      </c>
      <c r="E91">
        <f>PPCL!N91</f>
        <v>0</v>
      </c>
      <c r="F91">
        <f t="shared" si="10"/>
        <v>156</v>
      </c>
      <c r="G91">
        <f t="shared" si="11"/>
        <v>156</v>
      </c>
      <c r="H91" s="154"/>
      <c r="I91">
        <f>BRPL_EOD!AG91+BRPL_EOD!AH91</f>
        <v>44.13</v>
      </c>
      <c r="J91">
        <f>BYPL_EOD!AG91+BYPL_EOD!AH91</f>
        <v>25.07</v>
      </c>
      <c r="K91">
        <f>MES_EOD!AG91+MES_EOD!AH91</f>
        <v>9.4499999999999993</v>
      </c>
      <c r="L91">
        <f>NDMC_EOD!AG91+NDMC_EOD!AH91</f>
        <v>47.27</v>
      </c>
      <c r="M91">
        <f>TPDDL_EOD!AG91+TPDDL_EOD!AH91</f>
        <v>30.08</v>
      </c>
      <c r="N91">
        <f t="shared" si="6"/>
        <v>156</v>
      </c>
      <c r="O91" s="154">
        <f t="shared" si="7"/>
        <v>0</v>
      </c>
      <c r="P91">
        <v>44.13</v>
      </c>
      <c r="Q91">
        <v>25.07</v>
      </c>
      <c r="R91">
        <v>9.4499999999999993</v>
      </c>
      <c r="S91">
        <v>47.27</v>
      </c>
      <c r="T91">
        <v>30.08</v>
      </c>
      <c r="U91" s="156">
        <f t="shared" si="8"/>
        <v>156</v>
      </c>
      <c r="V91" s="154">
        <f t="shared" si="9"/>
        <v>0</v>
      </c>
    </row>
    <row r="92" spans="1:22">
      <c r="A92" t="s">
        <v>134</v>
      </c>
      <c r="B92">
        <f>PPCL!B92</f>
        <v>156</v>
      </c>
      <c r="C92">
        <f>PPCL!C92</f>
        <v>0</v>
      </c>
      <c r="D92">
        <f>PPCL!M92</f>
        <v>156</v>
      </c>
      <c r="E92">
        <f>PPCL!N92</f>
        <v>0</v>
      </c>
      <c r="F92">
        <f t="shared" si="10"/>
        <v>156</v>
      </c>
      <c r="G92">
        <f t="shared" si="11"/>
        <v>156</v>
      </c>
      <c r="H92" s="154"/>
      <c r="I92">
        <f>BRPL_EOD!AG92+BRPL_EOD!AH92</f>
        <v>44.13</v>
      </c>
      <c r="J92">
        <f>BYPL_EOD!AG92+BYPL_EOD!AH92</f>
        <v>25.07</v>
      </c>
      <c r="K92">
        <f>MES_EOD!AG92+MES_EOD!AH92</f>
        <v>9.4499999999999993</v>
      </c>
      <c r="L92">
        <f>NDMC_EOD!AG92+NDMC_EOD!AH92</f>
        <v>47.27</v>
      </c>
      <c r="M92">
        <f>TPDDL_EOD!AG92+TPDDL_EOD!AH92</f>
        <v>30.08</v>
      </c>
      <c r="N92">
        <f t="shared" si="6"/>
        <v>156</v>
      </c>
      <c r="O92" s="154">
        <f t="shared" si="7"/>
        <v>0</v>
      </c>
      <c r="P92">
        <v>44.13</v>
      </c>
      <c r="Q92">
        <v>25.07</v>
      </c>
      <c r="R92">
        <v>9.4499999999999993</v>
      </c>
      <c r="S92">
        <v>47.27</v>
      </c>
      <c r="T92">
        <v>30.08</v>
      </c>
      <c r="U92" s="156">
        <f t="shared" si="8"/>
        <v>156</v>
      </c>
      <c r="V92" s="154">
        <f t="shared" si="9"/>
        <v>0</v>
      </c>
    </row>
    <row r="93" spans="1:22">
      <c r="A93" t="s">
        <v>135</v>
      </c>
      <c r="B93">
        <f>PPCL!B93</f>
        <v>156</v>
      </c>
      <c r="C93">
        <f>PPCL!C93</f>
        <v>0</v>
      </c>
      <c r="D93">
        <f>PPCL!M93</f>
        <v>156</v>
      </c>
      <c r="E93">
        <f>PPCL!N93</f>
        <v>0</v>
      </c>
      <c r="F93">
        <f t="shared" si="10"/>
        <v>156</v>
      </c>
      <c r="G93">
        <f t="shared" si="11"/>
        <v>156</v>
      </c>
      <c r="H93" s="154"/>
      <c r="I93">
        <f>BRPL_EOD!AG93+BRPL_EOD!AH93</f>
        <v>44.13</v>
      </c>
      <c r="J93">
        <f>BYPL_EOD!AG93+BYPL_EOD!AH93</f>
        <v>25.07</v>
      </c>
      <c r="K93">
        <f>MES_EOD!AG93+MES_EOD!AH93</f>
        <v>9.4499999999999993</v>
      </c>
      <c r="L93">
        <f>NDMC_EOD!AG93+NDMC_EOD!AH93</f>
        <v>47.27</v>
      </c>
      <c r="M93">
        <f>TPDDL_EOD!AG93+TPDDL_EOD!AH93</f>
        <v>30.08</v>
      </c>
      <c r="N93">
        <f t="shared" si="6"/>
        <v>156</v>
      </c>
      <c r="O93" s="154">
        <f t="shared" si="7"/>
        <v>0</v>
      </c>
      <c r="P93">
        <v>44.13</v>
      </c>
      <c r="Q93">
        <v>25.07</v>
      </c>
      <c r="R93">
        <v>9.4499999999999993</v>
      </c>
      <c r="S93">
        <v>47.27</v>
      </c>
      <c r="T93">
        <v>30.08</v>
      </c>
      <c r="U93" s="156">
        <f t="shared" si="8"/>
        <v>156</v>
      </c>
      <c r="V93" s="154">
        <f t="shared" si="9"/>
        <v>0</v>
      </c>
    </row>
    <row r="94" spans="1:22">
      <c r="A94" t="s">
        <v>136</v>
      </c>
      <c r="B94">
        <f>PPCL!B94</f>
        <v>156</v>
      </c>
      <c r="C94">
        <f>PPCL!C94</f>
        <v>0</v>
      </c>
      <c r="D94">
        <f>PPCL!M94</f>
        <v>156</v>
      </c>
      <c r="E94">
        <f>PPCL!N94</f>
        <v>0</v>
      </c>
      <c r="F94">
        <f t="shared" si="10"/>
        <v>156</v>
      </c>
      <c r="G94">
        <f t="shared" si="11"/>
        <v>156</v>
      </c>
      <c r="H94" s="154"/>
      <c r="I94">
        <f>BRPL_EOD!AG94+BRPL_EOD!AH94</f>
        <v>44.13</v>
      </c>
      <c r="J94">
        <f>BYPL_EOD!AG94+BYPL_EOD!AH94</f>
        <v>25.07</v>
      </c>
      <c r="K94">
        <f>MES_EOD!AG94+MES_EOD!AH94</f>
        <v>9.4499999999999993</v>
      </c>
      <c r="L94">
        <f>NDMC_EOD!AG94+NDMC_EOD!AH94</f>
        <v>47.27</v>
      </c>
      <c r="M94">
        <f>TPDDL_EOD!AG94+TPDDL_EOD!AH94</f>
        <v>30.08</v>
      </c>
      <c r="N94">
        <f t="shared" si="6"/>
        <v>156</v>
      </c>
      <c r="O94" s="154">
        <f t="shared" si="7"/>
        <v>0</v>
      </c>
      <c r="P94">
        <v>44.13</v>
      </c>
      <c r="Q94">
        <v>25.07</v>
      </c>
      <c r="R94">
        <v>9.4499999999999993</v>
      </c>
      <c r="S94">
        <v>47.27</v>
      </c>
      <c r="T94">
        <v>30.08</v>
      </c>
      <c r="U94" s="156">
        <f t="shared" si="8"/>
        <v>156</v>
      </c>
      <c r="V94" s="154">
        <f t="shared" si="9"/>
        <v>0</v>
      </c>
    </row>
    <row r="95" spans="1:22">
      <c r="A95" t="s">
        <v>137</v>
      </c>
      <c r="B95">
        <f>PPCL!B95</f>
        <v>156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156</v>
      </c>
      <c r="G95">
        <f t="shared" si="11"/>
        <v>156</v>
      </c>
      <c r="H95" s="154"/>
      <c r="I95">
        <f>BRPL_EOD!AG95+BRPL_EOD!AH95</f>
        <v>44.13</v>
      </c>
      <c r="J95">
        <f>BYPL_EOD!AG95+BYPL_EOD!AH95</f>
        <v>25.07</v>
      </c>
      <c r="K95">
        <f>MES_EOD!AG95+MES_EOD!AH95</f>
        <v>9.4499999999999993</v>
      </c>
      <c r="L95">
        <f>NDMC_EOD!AG95+NDMC_EOD!AH95</f>
        <v>47.27</v>
      </c>
      <c r="M95">
        <f>TPDDL_EOD!AG95+TPDDL_EOD!AH95</f>
        <v>30.08</v>
      </c>
      <c r="N95">
        <f t="shared" si="6"/>
        <v>156</v>
      </c>
      <c r="O95" s="154">
        <f t="shared" si="7"/>
        <v>0</v>
      </c>
      <c r="P95">
        <v>44.13</v>
      </c>
      <c r="Q95">
        <v>25.07</v>
      </c>
      <c r="R95">
        <v>9.4499999999999993</v>
      </c>
      <c r="S95">
        <v>47.27</v>
      </c>
      <c r="T95">
        <v>30.08</v>
      </c>
      <c r="U95" s="156">
        <f t="shared" si="8"/>
        <v>156</v>
      </c>
      <c r="V95" s="154">
        <f t="shared" si="9"/>
        <v>0</v>
      </c>
    </row>
    <row r="96" spans="1:22">
      <c r="A96" t="s">
        <v>138</v>
      </c>
      <c r="B96">
        <f>PPCL!B96</f>
        <v>156</v>
      </c>
      <c r="C96">
        <f>PPCL!C96</f>
        <v>0</v>
      </c>
      <c r="D96">
        <f>PPCL!M96</f>
        <v>156</v>
      </c>
      <c r="E96">
        <f>PPCL!N96</f>
        <v>0</v>
      </c>
      <c r="F96">
        <f t="shared" si="10"/>
        <v>156</v>
      </c>
      <c r="G96">
        <f t="shared" si="11"/>
        <v>156</v>
      </c>
      <c r="H96" s="154"/>
      <c r="I96">
        <f>BRPL_EOD!AG96+BRPL_EOD!AH96</f>
        <v>44.13</v>
      </c>
      <c r="J96">
        <f>BYPL_EOD!AG96+BYPL_EOD!AH96</f>
        <v>25.07</v>
      </c>
      <c r="K96">
        <f>MES_EOD!AG96+MES_EOD!AH96</f>
        <v>9.4499999999999993</v>
      </c>
      <c r="L96">
        <f>NDMC_EOD!AG96+NDMC_EOD!AH96</f>
        <v>47.27</v>
      </c>
      <c r="M96">
        <f>TPDDL_EOD!AG96+TPDDL_EOD!AH96</f>
        <v>30.08</v>
      </c>
      <c r="N96">
        <f t="shared" si="6"/>
        <v>156</v>
      </c>
      <c r="O96" s="154">
        <f t="shared" si="7"/>
        <v>0</v>
      </c>
      <c r="P96">
        <v>44.13</v>
      </c>
      <c r="Q96">
        <v>25.07</v>
      </c>
      <c r="R96">
        <v>9.4499999999999993</v>
      </c>
      <c r="S96">
        <v>47.27</v>
      </c>
      <c r="T96">
        <v>30.08</v>
      </c>
      <c r="U96" s="156">
        <f t="shared" si="8"/>
        <v>156</v>
      </c>
      <c r="V96" s="154">
        <f t="shared" si="9"/>
        <v>0</v>
      </c>
    </row>
    <row r="97" spans="1:22">
      <c r="A97" t="s">
        <v>139</v>
      </c>
      <c r="B97">
        <f>PPCL!B97</f>
        <v>156</v>
      </c>
      <c r="C97">
        <f>PPCL!C97</f>
        <v>0</v>
      </c>
      <c r="D97">
        <f>PPCL!M97</f>
        <v>156</v>
      </c>
      <c r="E97">
        <f>PPCL!N97</f>
        <v>0</v>
      </c>
      <c r="F97">
        <f t="shared" si="10"/>
        <v>156</v>
      </c>
      <c r="G97">
        <f t="shared" si="11"/>
        <v>156</v>
      </c>
      <c r="H97" s="154"/>
      <c r="I97">
        <f>BRPL_EOD!AG97+BRPL_EOD!AH97</f>
        <v>44.13</v>
      </c>
      <c r="J97">
        <f>BYPL_EOD!AG97+BYPL_EOD!AH97</f>
        <v>25.07</v>
      </c>
      <c r="K97">
        <f>MES_EOD!AG97+MES_EOD!AH97</f>
        <v>9.4499999999999993</v>
      </c>
      <c r="L97">
        <f>NDMC_EOD!AG97+NDMC_EOD!AH97</f>
        <v>47.27</v>
      </c>
      <c r="M97">
        <f>TPDDL_EOD!AG97+TPDDL_EOD!AH97</f>
        <v>30.08</v>
      </c>
      <c r="N97">
        <f t="shared" si="6"/>
        <v>156</v>
      </c>
      <c r="O97" s="154">
        <f t="shared" si="7"/>
        <v>0</v>
      </c>
      <c r="P97">
        <v>44.13</v>
      </c>
      <c r="Q97">
        <v>25.07</v>
      </c>
      <c r="R97">
        <v>9.4499999999999993</v>
      </c>
      <c r="S97">
        <v>47.27</v>
      </c>
      <c r="T97">
        <v>30.08</v>
      </c>
      <c r="U97" s="156">
        <f t="shared" si="8"/>
        <v>156</v>
      </c>
      <c r="V97" s="154">
        <f t="shared" si="9"/>
        <v>0</v>
      </c>
    </row>
    <row r="98" spans="1:22">
      <c r="A98" t="s">
        <v>140</v>
      </c>
      <c r="B98">
        <f>PPCL!B98</f>
        <v>156</v>
      </c>
      <c r="C98">
        <f>PPCL!C98</f>
        <v>0</v>
      </c>
      <c r="D98">
        <f>PPCL!M98</f>
        <v>156</v>
      </c>
      <c r="E98">
        <f>PPCL!N98</f>
        <v>0</v>
      </c>
      <c r="F98">
        <f t="shared" si="10"/>
        <v>156</v>
      </c>
      <c r="G98">
        <f t="shared" si="11"/>
        <v>156</v>
      </c>
      <c r="H98" s="154"/>
      <c r="I98">
        <f>BRPL_EOD!AG98+BRPL_EOD!AH98</f>
        <v>44.13</v>
      </c>
      <c r="J98">
        <f>BYPL_EOD!AG98+BYPL_EOD!AH98</f>
        <v>25.07</v>
      </c>
      <c r="K98">
        <f>MES_EOD!AG98+MES_EOD!AH98</f>
        <v>9.4499999999999993</v>
      </c>
      <c r="L98">
        <f>NDMC_EOD!AG98+NDMC_EOD!AH98</f>
        <v>47.27</v>
      </c>
      <c r="M98">
        <f>TPDDL_EOD!AG98+TPDDL_EOD!AH98</f>
        <v>30.08</v>
      </c>
      <c r="N98">
        <f t="shared" si="6"/>
        <v>156</v>
      </c>
      <c r="O98" s="154">
        <f t="shared" si="7"/>
        <v>0</v>
      </c>
      <c r="P98">
        <v>44.13</v>
      </c>
      <c r="Q98">
        <v>25.07</v>
      </c>
      <c r="R98">
        <v>9.4499999999999993</v>
      </c>
      <c r="S98">
        <v>47.27</v>
      </c>
      <c r="T98">
        <v>30.08</v>
      </c>
      <c r="U98" s="156">
        <f t="shared" si="8"/>
        <v>156</v>
      </c>
      <c r="V98" s="154">
        <f t="shared" si="9"/>
        <v>0</v>
      </c>
    </row>
    <row r="99" spans="1:22">
      <c r="A99" s="156" t="s">
        <v>350</v>
      </c>
      <c r="B99" s="156">
        <f>SUM(B3:B98)/4000</f>
        <v>3.6382500000000002</v>
      </c>
      <c r="C99" s="156">
        <f t="shared" ref="C99:U99" si="12">SUM(C3:C98)/4000</f>
        <v>0</v>
      </c>
      <c r="D99" s="156">
        <f t="shared" si="12"/>
        <v>3.6375000000000002</v>
      </c>
      <c r="E99" s="156">
        <f t="shared" si="12"/>
        <v>0</v>
      </c>
      <c r="F99" s="156">
        <f t="shared" si="12"/>
        <v>3.6382500000000002</v>
      </c>
      <c r="G99" s="156">
        <f t="shared" si="12"/>
        <v>3.6375000000000002</v>
      </c>
      <c r="H99" s="156"/>
      <c r="I99" s="156">
        <f t="shared" si="12"/>
        <v>1.0215300000000016</v>
      </c>
      <c r="J99" s="156">
        <f t="shared" si="12"/>
        <v>0.59024000000000076</v>
      </c>
      <c r="K99" s="156">
        <f t="shared" si="12"/>
        <v>0.21704250000000017</v>
      </c>
      <c r="L99" s="156">
        <f t="shared" si="12"/>
        <v>1.0901499999999991</v>
      </c>
      <c r="M99" s="156">
        <f t="shared" si="12"/>
        <v>0.71852750000000087</v>
      </c>
      <c r="N99" s="156">
        <f t="shared" si="12"/>
        <v>3.6374899999999997</v>
      </c>
      <c r="O99" s="156">
        <f t="shared" si="12"/>
        <v>9.999999999934061E-6</v>
      </c>
      <c r="P99" s="156">
        <f t="shared" si="12"/>
        <v>1.0215273229613981</v>
      </c>
      <c r="Q99" s="156">
        <f t="shared" si="12"/>
        <v>0.59023952069411045</v>
      </c>
      <c r="R99" s="156">
        <f t="shared" si="12"/>
        <v>0.21704975833709766</v>
      </c>
      <c r="S99" s="156">
        <f t="shared" si="12"/>
        <v>1.0901556574450957</v>
      </c>
      <c r="T99" s="156">
        <f t="shared" si="12"/>
        <v>0.71852774056230051</v>
      </c>
      <c r="U99" s="156">
        <f t="shared" si="12"/>
        <v>3.6375000000000002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34.24</v>
      </c>
      <c r="E3">
        <f>GT!N3</f>
        <v>0</v>
      </c>
      <c r="F3">
        <f>B3+C3</f>
        <v>84</v>
      </c>
      <c r="G3">
        <f>D3+E3-X3</f>
        <v>34.24</v>
      </c>
      <c r="H3" s="154"/>
      <c r="I3">
        <f>BRPL_EOD!AC3+BRPL_EOD!AD3</f>
        <v>9.33</v>
      </c>
      <c r="J3">
        <f>BYPL_EOD!AC3+BYPL_EOD!AD3</f>
        <v>4.67</v>
      </c>
      <c r="K3">
        <f>MES_EOD!AC3+MES_EOD!AD3</f>
        <v>0</v>
      </c>
      <c r="L3">
        <f>NDMC_EOD!AC3+NDMC_EOD!AD3</f>
        <v>1.61</v>
      </c>
      <c r="M3">
        <f>TPDDL_EOD!AC3+TPDDL_EOD!AD3</f>
        <v>19.02</v>
      </c>
      <c r="N3">
        <f t="shared" ref="N3:N66" si="0">SUM(I3:M3)</f>
        <v>34.629999999999995</v>
      </c>
      <c r="O3" s="154">
        <f t="shared" ref="O3:O66" si="1">G3-N3</f>
        <v>-0.38999999999999346</v>
      </c>
      <c r="P3">
        <v>9.2249263644239115</v>
      </c>
      <c r="Q3">
        <v>4.6174068726537696</v>
      </c>
      <c r="R3">
        <v>0</v>
      </c>
      <c r="S3">
        <v>1.5918683222639334</v>
      </c>
      <c r="T3">
        <v>18.805798440658393</v>
      </c>
      <c r="U3" s="156">
        <f t="shared" ref="U3:U66" si="2">SUM(P3:T3)</f>
        <v>34.240000000000009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9.33</v>
      </c>
      <c r="J4">
        <f>BYPL_EOD!AC4+BYPL_EOD!AD4</f>
        <v>4.67</v>
      </c>
      <c r="K4">
        <f>MES_EOD!AC4+MES_EOD!AD4</f>
        <v>0</v>
      </c>
      <c r="L4">
        <f>NDMC_EOD!AC4+NDMC_EOD!AD4</f>
        <v>1.61</v>
      </c>
      <c r="M4">
        <f>TPDDL_EOD!AC4+TPDDL_EOD!AD4</f>
        <v>19.02</v>
      </c>
      <c r="N4">
        <f t="shared" si="0"/>
        <v>34.629999999999995</v>
      </c>
      <c r="O4" s="154">
        <f t="shared" si="1"/>
        <v>-2.9999999999994031E-2</v>
      </c>
      <c r="P4">
        <v>9.3219174126479949</v>
      </c>
      <c r="Q4">
        <v>4.6659543748195214</v>
      </c>
      <c r="R4">
        <v>0</v>
      </c>
      <c r="S4">
        <v>1.6086052555587644</v>
      </c>
      <c r="T4">
        <v>19.003522956973725</v>
      </c>
      <c r="U4" s="156">
        <f t="shared" si="2"/>
        <v>34.600000000000009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9.33</v>
      </c>
      <c r="J5">
        <f>BYPL_EOD!AC5+BYPL_EOD!AD5</f>
        <v>4.67</v>
      </c>
      <c r="K5">
        <f>MES_EOD!AC5+MES_EOD!AD5</f>
        <v>0</v>
      </c>
      <c r="L5">
        <f>NDMC_EOD!AC5+NDMC_EOD!AD5</f>
        <v>1.61</v>
      </c>
      <c r="M5">
        <f>TPDDL_EOD!AC5+TPDDL_EOD!AD5</f>
        <v>19.02</v>
      </c>
      <c r="N5">
        <f t="shared" si="0"/>
        <v>34.629999999999995</v>
      </c>
      <c r="O5" s="154">
        <f t="shared" si="1"/>
        <v>-2.9999999999994031E-2</v>
      </c>
      <c r="P5">
        <v>9.3219174126479949</v>
      </c>
      <c r="Q5">
        <v>4.6659543748195214</v>
      </c>
      <c r="R5">
        <v>0</v>
      </c>
      <c r="S5">
        <v>1.6086052555587644</v>
      </c>
      <c r="T5">
        <v>19.003522956973725</v>
      </c>
      <c r="U5" s="156">
        <f t="shared" si="2"/>
        <v>34.600000000000009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9.33</v>
      </c>
      <c r="J6">
        <f>BYPL_EOD!AC6+BYPL_EOD!AD6</f>
        <v>4.67</v>
      </c>
      <c r="K6">
        <f>MES_EOD!AC6+MES_EOD!AD6</f>
        <v>0</v>
      </c>
      <c r="L6">
        <f>NDMC_EOD!AC6+NDMC_EOD!AD6</f>
        <v>1.61</v>
      </c>
      <c r="M6">
        <f>TPDDL_EOD!AC6+TPDDL_EOD!AD6</f>
        <v>19.02</v>
      </c>
      <c r="N6">
        <f t="shared" si="0"/>
        <v>34.629999999999995</v>
      </c>
      <c r="O6" s="154">
        <f t="shared" si="1"/>
        <v>-2.9999999999994031E-2</v>
      </c>
      <c r="P6">
        <v>9.3219174126479949</v>
      </c>
      <c r="Q6">
        <v>4.6659543748195214</v>
      </c>
      <c r="R6">
        <v>0</v>
      </c>
      <c r="S6">
        <v>1.6086052555587644</v>
      </c>
      <c r="T6">
        <v>19.003522956973725</v>
      </c>
      <c r="U6" s="156">
        <f t="shared" si="2"/>
        <v>34.600000000000009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9.33</v>
      </c>
      <c r="J7">
        <f>BYPL_EOD!AC7+BYPL_EOD!AD7</f>
        <v>4.67</v>
      </c>
      <c r="K7">
        <f>MES_EOD!AC7+MES_EOD!AD7</f>
        <v>0</v>
      </c>
      <c r="L7">
        <f>NDMC_EOD!AC7+NDMC_EOD!AD7</f>
        <v>1.61</v>
      </c>
      <c r="M7">
        <f>TPDDL_EOD!AC7+TPDDL_EOD!AD7</f>
        <v>19.02</v>
      </c>
      <c r="N7">
        <f t="shared" si="0"/>
        <v>34.629999999999995</v>
      </c>
      <c r="O7" s="154">
        <f t="shared" si="1"/>
        <v>-2.9999999999994031E-2</v>
      </c>
      <c r="P7">
        <v>9.3219174126479949</v>
      </c>
      <c r="Q7">
        <v>4.6659543748195214</v>
      </c>
      <c r="R7">
        <v>0</v>
      </c>
      <c r="S7">
        <v>1.6086052555587644</v>
      </c>
      <c r="T7">
        <v>19.003522956973725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9.33</v>
      </c>
      <c r="J8">
        <f>BYPL_EOD!AC8+BYPL_EOD!AD8</f>
        <v>4.67</v>
      </c>
      <c r="K8">
        <f>MES_EOD!AC8+MES_EOD!AD8</f>
        <v>0</v>
      </c>
      <c r="L8">
        <f>NDMC_EOD!AC8+NDMC_EOD!AD8</f>
        <v>1.61</v>
      </c>
      <c r="M8">
        <f>TPDDL_EOD!AC8+TPDDL_EOD!AD8</f>
        <v>19.02</v>
      </c>
      <c r="N8">
        <f t="shared" si="0"/>
        <v>34.629999999999995</v>
      </c>
      <c r="O8" s="154">
        <f t="shared" si="1"/>
        <v>-2.9999999999994031E-2</v>
      </c>
      <c r="P8">
        <v>9.3219174126479949</v>
      </c>
      <c r="Q8">
        <v>4.6659543748195214</v>
      </c>
      <c r="R8">
        <v>0</v>
      </c>
      <c r="S8">
        <v>1.6086052555587644</v>
      </c>
      <c r="T8">
        <v>19.003522956973725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9.33</v>
      </c>
      <c r="J9">
        <f>BYPL_EOD!AC9+BYPL_EOD!AD9</f>
        <v>4.67</v>
      </c>
      <c r="K9">
        <f>MES_EOD!AC9+MES_EOD!AD9</f>
        <v>0</v>
      </c>
      <c r="L9">
        <f>NDMC_EOD!AC9+NDMC_EOD!AD9</f>
        <v>1.61</v>
      </c>
      <c r="M9">
        <f>TPDDL_EOD!AC9+TPDDL_EOD!AD9</f>
        <v>19.02</v>
      </c>
      <c r="N9">
        <f t="shared" si="0"/>
        <v>34.629999999999995</v>
      </c>
      <c r="O9" s="154">
        <f t="shared" si="1"/>
        <v>-2.9999999999994031E-2</v>
      </c>
      <c r="P9">
        <v>9.3219174126479949</v>
      </c>
      <c r="Q9">
        <v>4.6659543748195214</v>
      </c>
      <c r="R9">
        <v>0</v>
      </c>
      <c r="S9">
        <v>1.6086052555587644</v>
      </c>
      <c r="T9">
        <v>19.003522956973725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27.1</v>
      </c>
      <c r="E10">
        <f>GT!N10</f>
        <v>0</v>
      </c>
      <c r="F10">
        <f t="shared" si="4"/>
        <v>84</v>
      </c>
      <c r="G10">
        <f t="shared" si="5"/>
        <v>27.1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10.38</v>
      </c>
      <c r="N10">
        <f t="shared" si="0"/>
        <v>27.11</v>
      </c>
      <c r="O10" s="154">
        <f t="shared" si="1"/>
        <v>-9.9999999999980105E-3</v>
      </c>
      <c r="P10">
        <v>9.9963113242346004</v>
      </c>
      <c r="Q10">
        <v>4.9981556621173002</v>
      </c>
      <c r="R10">
        <v>0</v>
      </c>
      <c r="S10">
        <v>1.7293618590925859</v>
      </c>
      <c r="T10">
        <v>10.376171154555516</v>
      </c>
      <c r="U10" s="156">
        <f t="shared" si="2"/>
        <v>27.1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27.1</v>
      </c>
      <c r="E11">
        <f>GT!N11</f>
        <v>0</v>
      </c>
      <c r="F11">
        <f t="shared" si="4"/>
        <v>84</v>
      </c>
      <c r="G11">
        <f t="shared" si="5"/>
        <v>27.1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10.38</v>
      </c>
      <c r="N11">
        <f t="shared" si="0"/>
        <v>27.11</v>
      </c>
      <c r="O11" s="154">
        <f t="shared" si="1"/>
        <v>-9.9999999999980105E-3</v>
      </c>
      <c r="P11">
        <v>9.9963113242346004</v>
      </c>
      <c r="Q11">
        <v>4.9981556621173002</v>
      </c>
      <c r="R11">
        <v>0</v>
      </c>
      <c r="S11">
        <v>1.7293618590925859</v>
      </c>
      <c r="T11">
        <v>10.376171154555516</v>
      </c>
      <c r="U11" s="156">
        <f t="shared" si="2"/>
        <v>27.1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27.1</v>
      </c>
      <c r="E12">
        <f>GT!N12</f>
        <v>0</v>
      </c>
      <c r="F12">
        <f t="shared" si="4"/>
        <v>84</v>
      </c>
      <c r="G12">
        <f t="shared" si="5"/>
        <v>27.1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1.73</v>
      </c>
      <c r="M12">
        <f>TPDDL_EOD!AC12+TPDDL_EOD!AD12</f>
        <v>10.38</v>
      </c>
      <c r="N12">
        <f t="shared" si="0"/>
        <v>27.11</v>
      </c>
      <c r="O12" s="154">
        <f t="shared" si="1"/>
        <v>-9.9999999999980105E-3</v>
      </c>
      <c r="P12">
        <v>9.9963113242346004</v>
      </c>
      <c r="Q12">
        <v>4.9981556621173002</v>
      </c>
      <c r="R12">
        <v>0</v>
      </c>
      <c r="S12">
        <v>1.7293618590925859</v>
      </c>
      <c r="T12">
        <v>10.376171154555516</v>
      </c>
      <c r="U12" s="156">
        <f t="shared" si="2"/>
        <v>27.1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7.37</v>
      </c>
      <c r="J13">
        <f>BYPL_EOD!AC13+BYPL_EOD!AD13</f>
        <v>18.420000000000002</v>
      </c>
      <c r="K13">
        <f>MES_EOD!AC13+MES_EOD!AD13</f>
        <v>0</v>
      </c>
      <c r="L13">
        <f>NDMC_EOD!AC13+NDMC_EOD!AD13</f>
        <v>1.27</v>
      </c>
      <c r="M13">
        <f>TPDDL_EOD!AC13+TPDDL_EOD!AD13</f>
        <v>7.65</v>
      </c>
      <c r="N13">
        <f t="shared" si="0"/>
        <v>34.71</v>
      </c>
      <c r="O13" s="154">
        <f t="shared" si="1"/>
        <v>-0.10999999999999943</v>
      </c>
      <c r="P13">
        <v>7.3466436185537312</v>
      </c>
      <c r="Q13">
        <v>18.361624891961974</v>
      </c>
      <c r="R13">
        <v>0</v>
      </c>
      <c r="S13">
        <v>1.2659752232785941</v>
      </c>
      <c r="T13">
        <v>7.6257562662057046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7.37</v>
      </c>
      <c r="J14">
        <f>BYPL_EOD!AC14+BYPL_EOD!AD14</f>
        <v>18.420000000000002</v>
      </c>
      <c r="K14">
        <f>MES_EOD!AC14+MES_EOD!AD14</f>
        <v>0</v>
      </c>
      <c r="L14">
        <f>NDMC_EOD!AC14+NDMC_EOD!AD14</f>
        <v>1.27</v>
      </c>
      <c r="M14">
        <f>TPDDL_EOD!AC14+TPDDL_EOD!AD14</f>
        <v>7.65</v>
      </c>
      <c r="N14">
        <f t="shared" si="0"/>
        <v>34.71</v>
      </c>
      <c r="O14" s="154">
        <f t="shared" si="1"/>
        <v>-0.10999999999999943</v>
      </c>
      <c r="P14">
        <v>7.3466436185537312</v>
      </c>
      <c r="Q14">
        <v>18.361624891961974</v>
      </c>
      <c r="R14">
        <v>0</v>
      </c>
      <c r="S14">
        <v>1.2659752232785941</v>
      </c>
      <c r="T14">
        <v>7.6257562662057046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27.1</v>
      </c>
      <c r="E15">
        <f>GT!N15</f>
        <v>0</v>
      </c>
      <c r="F15">
        <f t="shared" si="4"/>
        <v>84</v>
      </c>
      <c r="G15">
        <f t="shared" si="5"/>
        <v>27.1</v>
      </c>
      <c r="H15" s="154"/>
      <c r="I15">
        <f>BRPL_EOD!AC15+BRPL_EOD!AD15</f>
        <v>10</v>
      </c>
      <c r="J15">
        <f>BYPL_EOD!AC15+BYPL_EOD!AD15</f>
        <v>5</v>
      </c>
      <c r="K15">
        <f>MES_EOD!AC15+MES_EOD!AD15</f>
        <v>0</v>
      </c>
      <c r="L15">
        <f>NDMC_EOD!AC15+NDMC_EOD!AD15</f>
        <v>1.73</v>
      </c>
      <c r="M15">
        <f>TPDDL_EOD!AC15+TPDDL_EOD!AD15</f>
        <v>10.38</v>
      </c>
      <c r="N15">
        <f t="shared" si="0"/>
        <v>27.11</v>
      </c>
      <c r="O15" s="154">
        <f t="shared" si="1"/>
        <v>-9.9999999999980105E-3</v>
      </c>
      <c r="P15">
        <v>9.9963113242346004</v>
      </c>
      <c r="Q15">
        <v>4.9981556621173002</v>
      </c>
      <c r="R15">
        <v>0</v>
      </c>
      <c r="S15">
        <v>1.7293618590925859</v>
      </c>
      <c r="T15">
        <v>10.376171154555516</v>
      </c>
      <c r="U15" s="156">
        <f t="shared" si="2"/>
        <v>27.1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27.1</v>
      </c>
      <c r="E16">
        <f>GT!N16</f>
        <v>0</v>
      </c>
      <c r="F16">
        <f t="shared" si="4"/>
        <v>84</v>
      </c>
      <c r="G16">
        <f t="shared" si="5"/>
        <v>27.1</v>
      </c>
      <c r="H16" s="154"/>
      <c r="I16">
        <f>BRPL_EOD!AC16+BRPL_EOD!AD16</f>
        <v>10</v>
      </c>
      <c r="J16">
        <f>BYPL_EOD!AC16+BYPL_EOD!AD16</f>
        <v>5</v>
      </c>
      <c r="K16">
        <f>MES_EOD!AC16+MES_EOD!AD16</f>
        <v>0</v>
      </c>
      <c r="L16">
        <f>NDMC_EOD!AC16+NDMC_EOD!AD16</f>
        <v>1.73</v>
      </c>
      <c r="M16">
        <f>TPDDL_EOD!AC16+TPDDL_EOD!AD16</f>
        <v>10.38</v>
      </c>
      <c r="N16">
        <f t="shared" si="0"/>
        <v>27.11</v>
      </c>
      <c r="O16" s="154">
        <f t="shared" si="1"/>
        <v>-9.9999999999980105E-3</v>
      </c>
      <c r="P16">
        <v>9.9963113242346004</v>
      </c>
      <c r="Q16">
        <v>4.9981556621173002</v>
      </c>
      <c r="R16">
        <v>0</v>
      </c>
      <c r="S16">
        <v>1.7293618590925859</v>
      </c>
      <c r="T16">
        <v>10.376171154555516</v>
      </c>
      <c r="U16" s="156">
        <f t="shared" si="2"/>
        <v>27.1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27.150000000000002</v>
      </c>
      <c r="E17">
        <f>GT!N17</f>
        <v>0</v>
      </c>
      <c r="F17">
        <f t="shared" si="4"/>
        <v>84</v>
      </c>
      <c r="G17">
        <f t="shared" si="5"/>
        <v>27.150000000000002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10.38</v>
      </c>
      <c r="N17">
        <f t="shared" si="0"/>
        <v>27.160000000000004</v>
      </c>
      <c r="O17" s="154">
        <f t="shared" si="1"/>
        <v>-1.0000000000001563E-2</v>
      </c>
      <c r="P17">
        <v>9.9963181148748159</v>
      </c>
      <c r="Q17">
        <v>4.998159057437408</v>
      </c>
      <c r="R17">
        <v>0</v>
      </c>
      <c r="S17">
        <v>1.7793446244477171</v>
      </c>
      <c r="T17">
        <v>10.376178203240059</v>
      </c>
      <c r="U17" s="156">
        <f t="shared" si="2"/>
        <v>27.15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27.150000000000002</v>
      </c>
      <c r="E18">
        <f>GT!N18</f>
        <v>0</v>
      </c>
      <c r="F18">
        <f t="shared" si="4"/>
        <v>84</v>
      </c>
      <c r="G18">
        <f t="shared" si="5"/>
        <v>27.150000000000002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10.38</v>
      </c>
      <c r="N18">
        <f t="shared" si="0"/>
        <v>27.160000000000004</v>
      </c>
      <c r="O18" s="154">
        <f t="shared" si="1"/>
        <v>-1.0000000000001563E-2</v>
      </c>
      <c r="P18">
        <v>9.9963181148748159</v>
      </c>
      <c r="Q18">
        <v>4.998159057437408</v>
      </c>
      <c r="R18">
        <v>0</v>
      </c>
      <c r="S18">
        <v>1.7793446244477171</v>
      </c>
      <c r="T18">
        <v>10.376178203240059</v>
      </c>
      <c r="U18" s="156">
        <f t="shared" si="2"/>
        <v>27.15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27.150000000000002</v>
      </c>
      <c r="E19">
        <f>GT!N19</f>
        <v>0</v>
      </c>
      <c r="F19">
        <f t="shared" si="4"/>
        <v>84</v>
      </c>
      <c r="G19">
        <f t="shared" si="5"/>
        <v>27.150000000000002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10.38</v>
      </c>
      <c r="N19">
        <f t="shared" si="0"/>
        <v>27.160000000000004</v>
      </c>
      <c r="O19" s="154">
        <f t="shared" si="1"/>
        <v>-1.0000000000001563E-2</v>
      </c>
      <c r="P19">
        <v>9.9963181148748159</v>
      </c>
      <c r="Q19">
        <v>4.998159057437408</v>
      </c>
      <c r="R19">
        <v>0</v>
      </c>
      <c r="S19">
        <v>1.7793446244477171</v>
      </c>
      <c r="T19">
        <v>10.376178203240059</v>
      </c>
      <c r="U19" s="156">
        <f t="shared" si="2"/>
        <v>27.15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27.1</v>
      </c>
      <c r="E20">
        <f>GT!N20</f>
        <v>0</v>
      </c>
      <c r="F20">
        <f t="shared" si="4"/>
        <v>84</v>
      </c>
      <c r="G20">
        <f t="shared" si="5"/>
        <v>27.1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10.38</v>
      </c>
      <c r="N20">
        <f t="shared" si="0"/>
        <v>27.11</v>
      </c>
      <c r="O20" s="154">
        <f t="shared" si="1"/>
        <v>-9.9999999999980105E-3</v>
      </c>
      <c r="P20">
        <v>9.9963113242346004</v>
      </c>
      <c r="Q20">
        <v>4.9981556621173002</v>
      </c>
      <c r="R20">
        <v>0</v>
      </c>
      <c r="S20">
        <v>1.7293618590925859</v>
      </c>
      <c r="T20">
        <v>10.376171154555516</v>
      </c>
      <c r="U20" s="156">
        <f t="shared" si="2"/>
        <v>27.1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27.1</v>
      </c>
      <c r="E21">
        <f>GT!N21</f>
        <v>0</v>
      </c>
      <c r="F21">
        <f t="shared" si="4"/>
        <v>84</v>
      </c>
      <c r="G21">
        <f t="shared" si="5"/>
        <v>27.1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10.38</v>
      </c>
      <c r="N21">
        <f t="shared" si="0"/>
        <v>27.11</v>
      </c>
      <c r="O21" s="154">
        <f t="shared" si="1"/>
        <v>-9.9999999999980105E-3</v>
      </c>
      <c r="P21">
        <v>9.9963113242346004</v>
      </c>
      <c r="Q21">
        <v>4.9981556621173002</v>
      </c>
      <c r="R21">
        <v>0</v>
      </c>
      <c r="S21">
        <v>1.7293618590925859</v>
      </c>
      <c r="T21">
        <v>10.376171154555516</v>
      </c>
      <c r="U21" s="156">
        <f t="shared" si="2"/>
        <v>27.1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27.1</v>
      </c>
      <c r="E22">
        <f>GT!N22</f>
        <v>0</v>
      </c>
      <c r="F22">
        <f t="shared" si="4"/>
        <v>84</v>
      </c>
      <c r="G22">
        <f t="shared" si="5"/>
        <v>27.1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10.38</v>
      </c>
      <c r="N22">
        <f t="shared" si="0"/>
        <v>27.11</v>
      </c>
      <c r="O22" s="154">
        <f t="shared" si="1"/>
        <v>-9.9999999999980105E-3</v>
      </c>
      <c r="P22">
        <v>9.9963113242346004</v>
      </c>
      <c r="Q22">
        <v>4.9981556621173002</v>
      </c>
      <c r="R22">
        <v>0</v>
      </c>
      <c r="S22">
        <v>1.7293618590925859</v>
      </c>
      <c r="T22">
        <v>10.376171154555516</v>
      </c>
      <c r="U22" s="156">
        <f t="shared" si="2"/>
        <v>27.1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27.1</v>
      </c>
      <c r="E23">
        <f>GT!N23</f>
        <v>0</v>
      </c>
      <c r="F23">
        <f t="shared" si="4"/>
        <v>84</v>
      </c>
      <c r="G23">
        <f t="shared" si="5"/>
        <v>27.1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10.38</v>
      </c>
      <c r="N23">
        <f t="shared" si="0"/>
        <v>27.11</v>
      </c>
      <c r="O23" s="154">
        <f t="shared" si="1"/>
        <v>-9.9999999999980105E-3</v>
      </c>
      <c r="P23">
        <v>9.9963113242346004</v>
      </c>
      <c r="Q23">
        <v>4.9981556621173002</v>
      </c>
      <c r="R23">
        <v>0</v>
      </c>
      <c r="S23">
        <v>1.7293618590925859</v>
      </c>
      <c r="T23">
        <v>10.376171154555516</v>
      </c>
      <c r="U23" s="156">
        <f t="shared" si="2"/>
        <v>27.1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27.1</v>
      </c>
      <c r="E24">
        <f>GT!N24</f>
        <v>0</v>
      </c>
      <c r="F24">
        <f t="shared" si="4"/>
        <v>84</v>
      </c>
      <c r="G24">
        <f t="shared" si="5"/>
        <v>27.1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10.38</v>
      </c>
      <c r="N24">
        <f t="shared" si="0"/>
        <v>27.11</v>
      </c>
      <c r="O24" s="154">
        <f t="shared" si="1"/>
        <v>-9.9999999999980105E-3</v>
      </c>
      <c r="P24">
        <v>9.9963113242346004</v>
      </c>
      <c r="Q24">
        <v>4.9981556621173002</v>
      </c>
      <c r="R24">
        <v>0</v>
      </c>
      <c r="S24">
        <v>1.7293618590925859</v>
      </c>
      <c r="T24">
        <v>10.376171154555516</v>
      </c>
      <c r="U24" s="156">
        <f t="shared" si="2"/>
        <v>27.1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27.1</v>
      </c>
      <c r="E25">
        <f>GT!N25</f>
        <v>0</v>
      </c>
      <c r="F25">
        <f t="shared" si="4"/>
        <v>84</v>
      </c>
      <c r="G25">
        <f t="shared" si="5"/>
        <v>27.1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10.38</v>
      </c>
      <c r="N25">
        <f t="shared" si="0"/>
        <v>27.11</v>
      </c>
      <c r="O25" s="154">
        <f t="shared" si="1"/>
        <v>-9.9999999999980105E-3</v>
      </c>
      <c r="P25">
        <v>9.9963113242346004</v>
      </c>
      <c r="Q25">
        <v>4.9981556621173002</v>
      </c>
      <c r="R25">
        <v>0</v>
      </c>
      <c r="S25">
        <v>1.7293618590925859</v>
      </c>
      <c r="T25">
        <v>10.376171154555516</v>
      </c>
      <c r="U25" s="156">
        <f t="shared" si="2"/>
        <v>27.1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27.1</v>
      </c>
      <c r="E26">
        <f>GT!N26</f>
        <v>0</v>
      </c>
      <c r="F26">
        <f t="shared" si="4"/>
        <v>84</v>
      </c>
      <c r="G26">
        <f t="shared" si="5"/>
        <v>27.1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10.38</v>
      </c>
      <c r="N26">
        <f t="shared" si="0"/>
        <v>27.11</v>
      </c>
      <c r="O26" s="154">
        <f t="shared" si="1"/>
        <v>-9.9999999999980105E-3</v>
      </c>
      <c r="P26">
        <v>9.9963113242346004</v>
      </c>
      <c r="Q26">
        <v>4.9981556621173002</v>
      </c>
      <c r="R26">
        <v>0</v>
      </c>
      <c r="S26">
        <v>1.7293618590925859</v>
      </c>
      <c r="T26">
        <v>10.376171154555516</v>
      </c>
      <c r="U26" s="156">
        <f t="shared" si="2"/>
        <v>27.1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27.150000000000002</v>
      </c>
      <c r="E27">
        <f>GT!N27</f>
        <v>0</v>
      </c>
      <c r="F27">
        <f t="shared" si="4"/>
        <v>84</v>
      </c>
      <c r="G27">
        <f t="shared" si="5"/>
        <v>27.150000000000002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10.38</v>
      </c>
      <c r="N27">
        <f t="shared" si="0"/>
        <v>27.160000000000004</v>
      </c>
      <c r="O27" s="154">
        <f t="shared" si="1"/>
        <v>-1.0000000000001563E-2</v>
      </c>
      <c r="P27">
        <v>9.9963181148748159</v>
      </c>
      <c r="Q27">
        <v>4.998159057437408</v>
      </c>
      <c r="R27">
        <v>0</v>
      </c>
      <c r="S27">
        <v>1.7793446244477171</v>
      </c>
      <c r="T27">
        <v>10.376178203240059</v>
      </c>
      <c r="U27" s="156">
        <f t="shared" si="2"/>
        <v>27.15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27.150000000000002</v>
      </c>
      <c r="E28">
        <f>GT!N28</f>
        <v>0</v>
      </c>
      <c r="F28">
        <f t="shared" si="4"/>
        <v>84</v>
      </c>
      <c r="G28">
        <f t="shared" si="5"/>
        <v>27.150000000000002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10.38</v>
      </c>
      <c r="N28">
        <f t="shared" si="0"/>
        <v>27.160000000000004</v>
      </c>
      <c r="O28" s="154">
        <f t="shared" si="1"/>
        <v>-1.0000000000001563E-2</v>
      </c>
      <c r="P28">
        <v>9.9963181148748159</v>
      </c>
      <c r="Q28">
        <v>4.998159057437408</v>
      </c>
      <c r="R28">
        <v>0</v>
      </c>
      <c r="S28">
        <v>1.7793446244477171</v>
      </c>
      <c r="T28">
        <v>10.376178203240059</v>
      </c>
      <c r="U28" s="156">
        <f t="shared" si="2"/>
        <v>27.15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27.150000000000002</v>
      </c>
      <c r="E29">
        <f>GT!N29</f>
        <v>0</v>
      </c>
      <c r="F29">
        <f t="shared" si="4"/>
        <v>84</v>
      </c>
      <c r="G29">
        <f t="shared" si="5"/>
        <v>27.150000000000002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10.38</v>
      </c>
      <c r="N29">
        <f t="shared" si="0"/>
        <v>27.160000000000004</v>
      </c>
      <c r="O29" s="154">
        <f t="shared" si="1"/>
        <v>-1.0000000000001563E-2</v>
      </c>
      <c r="P29">
        <v>9.9963181148748159</v>
      </c>
      <c r="Q29">
        <v>4.998159057437408</v>
      </c>
      <c r="R29">
        <v>0</v>
      </c>
      <c r="S29">
        <v>1.7793446244477171</v>
      </c>
      <c r="T29">
        <v>10.376178203240059</v>
      </c>
      <c r="U29" s="156">
        <f t="shared" si="2"/>
        <v>27.15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27.150000000000002</v>
      </c>
      <c r="E30">
        <f>GT!N30</f>
        <v>0</v>
      </c>
      <c r="F30">
        <f t="shared" si="4"/>
        <v>84</v>
      </c>
      <c r="G30">
        <f t="shared" si="5"/>
        <v>27.150000000000002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10.38</v>
      </c>
      <c r="N30">
        <f t="shared" si="0"/>
        <v>27.160000000000004</v>
      </c>
      <c r="O30" s="154">
        <f t="shared" si="1"/>
        <v>-1.0000000000001563E-2</v>
      </c>
      <c r="P30">
        <v>9.9963181148748159</v>
      </c>
      <c r="Q30">
        <v>4.998159057437408</v>
      </c>
      <c r="R30">
        <v>0</v>
      </c>
      <c r="S30">
        <v>1.7793446244477171</v>
      </c>
      <c r="T30">
        <v>10.376178203240059</v>
      </c>
      <c r="U30" s="156">
        <f t="shared" si="2"/>
        <v>27.15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27.1</v>
      </c>
      <c r="E31">
        <f>GT!N31</f>
        <v>0</v>
      </c>
      <c r="F31">
        <f t="shared" si="4"/>
        <v>84</v>
      </c>
      <c r="G31">
        <f t="shared" si="5"/>
        <v>27.1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10.38</v>
      </c>
      <c r="N31">
        <f t="shared" si="0"/>
        <v>27.11</v>
      </c>
      <c r="O31" s="154">
        <f t="shared" si="1"/>
        <v>-9.9999999999980105E-3</v>
      </c>
      <c r="P31">
        <v>9.9963113242346004</v>
      </c>
      <c r="Q31">
        <v>4.9981556621173002</v>
      </c>
      <c r="R31">
        <v>0</v>
      </c>
      <c r="S31">
        <v>1.7293618590925859</v>
      </c>
      <c r="T31">
        <v>10.376171154555516</v>
      </c>
      <c r="U31" s="156">
        <f t="shared" si="2"/>
        <v>27.1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26.71</v>
      </c>
      <c r="E32">
        <f>GT!N32</f>
        <v>0</v>
      </c>
      <c r="F32">
        <f t="shared" si="4"/>
        <v>84</v>
      </c>
      <c r="G32">
        <f t="shared" si="5"/>
        <v>26.71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10.38</v>
      </c>
      <c r="N32">
        <f t="shared" si="0"/>
        <v>27.11</v>
      </c>
      <c r="O32" s="154">
        <f t="shared" si="1"/>
        <v>-0.39999999999999858</v>
      </c>
      <c r="P32">
        <v>9.8524529693839913</v>
      </c>
      <c r="Q32">
        <v>4.9262264846919956</v>
      </c>
      <c r="R32">
        <v>0</v>
      </c>
      <c r="S32">
        <v>1.7044743637034305</v>
      </c>
      <c r="T32">
        <v>10.226846182220584</v>
      </c>
      <c r="U32" s="156">
        <f t="shared" si="2"/>
        <v>26.71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7.79</v>
      </c>
      <c r="J33">
        <f>BYPL_EOD!AC33+BYPL_EOD!AD33</f>
        <v>19.47</v>
      </c>
      <c r="K33">
        <f>MES_EOD!AC33+MES_EOD!AD33</f>
        <v>0</v>
      </c>
      <c r="L33">
        <f>NDMC_EOD!AC33+NDMC_EOD!AD33</f>
        <v>1.35</v>
      </c>
      <c r="M33">
        <f>TPDDL_EOD!AC33+TPDDL_EOD!AD33</f>
        <v>8.09</v>
      </c>
      <c r="N33">
        <f t="shared" si="0"/>
        <v>36.700000000000003</v>
      </c>
      <c r="O33" s="154">
        <f t="shared" si="1"/>
        <v>-0.10000000000000142</v>
      </c>
      <c r="P33">
        <v>7.7687738419618526</v>
      </c>
      <c r="Q33">
        <v>19.416948228882831</v>
      </c>
      <c r="R33">
        <v>0</v>
      </c>
      <c r="S33">
        <v>1.3463215258855585</v>
      </c>
      <c r="T33">
        <v>8.0679564032697542</v>
      </c>
      <c r="U33" s="156">
        <f t="shared" si="2"/>
        <v>36.599999999999994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7.79</v>
      </c>
      <c r="J34">
        <f>BYPL_EOD!AC34+BYPL_EOD!AD34</f>
        <v>19.47</v>
      </c>
      <c r="K34">
        <f>MES_EOD!AC34+MES_EOD!AD34</f>
        <v>0</v>
      </c>
      <c r="L34">
        <f>NDMC_EOD!AC34+NDMC_EOD!AD34</f>
        <v>1.35</v>
      </c>
      <c r="M34">
        <f>TPDDL_EOD!AC34+TPDDL_EOD!AD34</f>
        <v>8.09</v>
      </c>
      <c r="N34">
        <f t="shared" si="0"/>
        <v>36.700000000000003</v>
      </c>
      <c r="O34" s="154">
        <f t="shared" si="1"/>
        <v>-0.10000000000000142</v>
      </c>
      <c r="P34">
        <v>7.7687738419618526</v>
      </c>
      <c r="Q34">
        <v>19.416948228882831</v>
      </c>
      <c r="R34">
        <v>0</v>
      </c>
      <c r="S34">
        <v>1.3463215258855585</v>
      </c>
      <c r="T34">
        <v>8.0679564032697542</v>
      </c>
      <c r="U34" s="156">
        <f t="shared" si="2"/>
        <v>36.599999999999994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26.8</v>
      </c>
      <c r="E35">
        <f>GT!N35</f>
        <v>0</v>
      </c>
      <c r="F35">
        <f t="shared" si="4"/>
        <v>84</v>
      </c>
      <c r="G35">
        <f t="shared" si="5"/>
        <v>26.8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10.09</v>
      </c>
      <c r="N35">
        <f t="shared" si="0"/>
        <v>26.82</v>
      </c>
      <c r="O35" s="154">
        <f t="shared" si="1"/>
        <v>-1.9999999999999574E-2</v>
      </c>
      <c r="P35">
        <v>9.9925428784489192</v>
      </c>
      <c r="Q35">
        <v>4.9962714392244596</v>
      </c>
      <c r="R35">
        <v>0</v>
      </c>
      <c r="S35">
        <v>1.728709917971663</v>
      </c>
      <c r="T35">
        <v>10.082475764354959</v>
      </c>
      <c r="U35" s="156">
        <f t="shared" si="2"/>
        <v>26.799999999999997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26.8</v>
      </c>
      <c r="E36">
        <f>GT!N36</f>
        <v>0</v>
      </c>
      <c r="F36">
        <f t="shared" si="4"/>
        <v>84</v>
      </c>
      <c r="G36">
        <f t="shared" si="5"/>
        <v>26.8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10.09</v>
      </c>
      <c r="N36">
        <f t="shared" si="0"/>
        <v>26.82</v>
      </c>
      <c r="O36" s="154">
        <f t="shared" si="1"/>
        <v>-1.9999999999999574E-2</v>
      </c>
      <c r="P36">
        <v>9.9925428784489192</v>
      </c>
      <c r="Q36">
        <v>4.9962714392244596</v>
      </c>
      <c r="R36">
        <v>0</v>
      </c>
      <c r="S36">
        <v>1.728709917971663</v>
      </c>
      <c r="T36">
        <v>10.082475764354959</v>
      </c>
      <c r="U36" s="156">
        <f t="shared" si="2"/>
        <v>26.799999999999997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26.8</v>
      </c>
      <c r="E37">
        <f>GT!N37</f>
        <v>0</v>
      </c>
      <c r="F37">
        <f t="shared" si="4"/>
        <v>84</v>
      </c>
      <c r="G37">
        <f t="shared" si="5"/>
        <v>26.8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10.09</v>
      </c>
      <c r="N37">
        <f t="shared" si="0"/>
        <v>26.82</v>
      </c>
      <c r="O37" s="154">
        <f t="shared" si="1"/>
        <v>-1.9999999999999574E-2</v>
      </c>
      <c r="P37">
        <v>9.9925428784489192</v>
      </c>
      <c r="Q37">
        <v>4.9962714392244596</v>
      </c>
      <c r="R37">
        <v>0</v>
      </c>
      <c r="S37">
        <v>1.728709917971663</v>
      </c>
      <c r="T37">
        <v>10.082475764354959</v>
      </c>
      <c r="U37" s="156">
        <f t="shared" si="2"/>
        <v>26.799999999999997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26.8</v>
      </c>
      <c r="E38">
        <f>GT!N38</f>
        <v>0</v>
      </c>
      <c r="F38">
        <f t="shared" si="4"/>
        <v>84</v>
      </c>
      <c r="G38">
        <f t="shared" si="5"/>
        <v>26.8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10.09</v>
      </c>
      <c r="N38">
        <f t="shared" si="0"/>
        <v>26.82</v>
      </c>
      <c r="O38" s="154">
        <f t="shared" si="1"/>
        <v>-1.9999999999999574E-2</v>
      </c>
      <c r="P38">
        <v>9.9925428784489192</v>
      </c>
      <c r="Q38">
        <v>4.9962714392244596</v>
      </c>
      <c r="R38">
        <v>0</v>
      </c>
      <c r="S38">
        <v>1.728709917971663</v>
      </c>
      <c r="T38">
        <v>10.082475764354959</v>
      </c>
      <c r="U38" s="156">
        <f t="shared" si="2"/>
        <v>26.799999999999997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26.8</v>
      </c>
      <c r="E39">
        <f>GT!N39</f>
        <v>0</v>
      </c>
      <c r="F39">
        <f t="shared" si="4"/>
        <v>84</v>
      </c>
      <c r="G39">
        <f t="shared" si="5"/>
        <v>26.8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10.38</v>
      </c>
      <c r="N39">
        <f t="shared" si="0"/>
        <v>27.11</v>
      </c>
      <c r="O39" s="154">
        <f t="shared" si="1"/>
        <v>-0.30999999999999872</v>
      </c>
      <c r="P39">
        <v>9.8856510512725944</v>
      </c>
      <c r="Q39">
        <v>4.9428255256362972</v>
      </c>
      <c r="R39">
        <v>0</v>
      </c>
      <c r="S39">
        <v>1.7102176318701587</v>
      </c>
      <c r="T39">
        <v>10.261305791220954</v>
      </c>
      <c r="U39" s="156">
        <f t="shared" si="2"/>
        <v>26.800000000000004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26.8</v>
      </c>
      <c r="E40">
        <f>GT!N40</f>
        <v>0</v>
      </c>
      <c r="F40">
        <f t="shared" si="4"/>
        <v>84</v>
      </c>
      <c r="G40">
        <f t="shared" si="5"/>
        <v>26.8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10.38</v>
      </c>
      <c r="N40">
        <f t="shared" si="0"/>
        <v>27.11</v>
      </c>
      <c r="O40" s="154">
        <f t="shared" si="1"/>
        <v>-0.30999999999999872</v>
      </c>
      <c r="P40">
        <v>9.8856510512725944</v>
      </c>
      <c r="Q40">
        <v>4.9428255256362972</v>
      </c>
      <c r="R40">
        <v>0</v>
      </c>
      <c r="S40">
        <v>1.7102176318701587</v>
      </c>
      <c r="T40">
        <v>10.261305791220954</v>
      </c>
      <c r="U40" s="156">
        <f t="shared" si="2"/>
        <v>26.800000000000004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26.8</v>
      </c>
      <c r="E41">
        <f>GT!N41</f>
        <v>0</v>
      </c>
      <c r="F41">
        <f t="shared" si="4"/>
        <v>84</v>
      </c>
      <c r="G41">
        <f t="shared" si="5"/>
        <v>26.8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10.38</v>
      </c>
      <c r="N41">
        <f t="shared" si="0"/>
        <v>27.11</v>
      </c>
      <c r="O41" s="154">
        <f t="shared" si="1"/>
        <v>-0.30999999999999872</v>
      </c>
      <c r="P41">
        <v>9.8856510512725944</v>
      </c>
      <c r="Q41">
        <v>4.9428255256362972</v>
      </c>
      <c r="R41">
        <v>0</v>
      </c>
      <c r="S41">
        <v>1.7102176318701587</v>
      </c>
      <c r="T41">
        <v>10.261305791220954</v>
      </c>
      <c r="U41" s="156">
        <f t="shared" si="2"/>
        <v>26.800000000000004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26.8</v>
      </c>
      <c r="E42">
        <f>GT!N42</f>
        <v>0</v>
      </c>
      <c r="F42">
        <f t="shared" si="4"/>
        <v>84</v>
      </c>
      <c r="G42">
        <f t="shared" si="5"/>
        <v>26.8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27.11</v>
      </c>
      <c r="O42" s="154">
        <f t="shared" si="1"/>
        <v>-0.30999999999999872</v>
      </c>
      <c r="P42">
        <v>9.8856510512725944</v>
      </c>
      <c r="Q42">
        <v>4.9428255256362972</v>
      </c>
      <c r="R42">
        <v>0</v>
      </c>
      <c r="S42">
        <v>1.7102176318701587</v>
      </c>
      <c r="T42">
        <v>10.261305791220954</v>
      </c>
      <c r="U42" s="156">
        <f t="shared" si="2"/>
        <v>26.800000000000004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26.75</v>
      </c>
      <c r="E43">
        <f>GT!N43</f>
        <v>0</v>
      </c>
      <c r="F43">
        <f t="shared" si="4"/>
        <v>84</v>
      </c>
      <c r="G43">
        <f t="shared" si="5"/>
        <v>26.75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10.38</v>
      </c>
      <c r="N43">
        <f t="shared" si="0"/>
        <v>27.060000000000002</v>
      </c>
      <c r="O43" s="154">
        <f t="shared" si="1"/>
        <v>-0.31000000000000227</v>
      </c>
      <c r="P43">
        <v>9.8854397634885434</v>
      </c>
      <c r="Q43">
        <v>4.9427198817442717</v>
      </c>
      <c r="R43">
        <v>0</v>
      </c>
      <c r="S43">
        <v>1.6607538802660753</v>
      </c>
      <c r="T43">
        <v>10.261086474501109</v>
      </c>
      <c r="U43" s="156">
        <f t="shared" si="2"/>
        <v>26.75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26.75</v>
      </c>
      <c r="E44">
        <f>GT!N44</f>
        <v>0</v>
      </c>
      <c r="F44">
        <f t="shared" si="4"/>
        <v>84</v>
      </c>
      <c r="G44">
        <f t="shared" si="5"/>
        <v>26.75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10.38</v>
      </c>
      <c r="N44">
        <f t="shared" si="0"/>
        <v>27.060000000000002</v>
      </c>
      <c r="O44" s="154">
        <f t="shared" si="1"/>
        <v>-0.31000000000000227</v>
      </c>
      <c r="P44">
        <v>9.8854397634885434</v>
      </c>
      <c r="Q44">
        <v>4.9427198817442717</v>
      </c>
      <c r="R44">
        <v>0</v>
      </c>
      <c r="S44">
        <v>1.6607538802660753</v>
      </c>
      <c r="T44">
        <v>10.261086474501109</v>
      </c>
      <c r="U44" s="156">
        <f t="shared" si="2"/>
        <v>26.75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26.75</v>
      </c>
      <c r="E45">
        <f>GT!N45</f>
        <v>0</v>
      </c>
      <c r="F45">
        <f t="shared" si="4"/>
        <v>84</v>
      </c>
      <c r="G45">
        <f t="shared" si="5"/>
        <v>26.75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10.38</v>
      </c>
      <c r="N45">
        <f t="shared" si="0"/>
        <v>27.060000000000002</v>
      </c>
      <c r="O45" s="154">
        <f t="shared" si="1"/>
        <v>-0.31000000000000227</v>
      </c>
      <c r="P45">
        <v>9.8854397634885434</v>
      </c>
      <c r="Q45">
        <v>4.9427198817442717</v>
      </c>
      <c r="R45">
        <v>0</v>
      </c>
      <c r="S45">
        <v>1.6607538802660753</v>
      </c>
      <c r="T45">
        <v>10.261086474501109</v>
      </c>
      <c r="U45" s="156">
        <f t="shared" si="2"/>
        <v>26.75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26.75</v>
      </c>
      <c r="E46">
        <f>GT!N46</f>
        <v>0</v>
      </c>
      <c r="F46">
        <f t="shared" si="4"/>
        <v>84</v>
      </c>
      <c r="G46">
        <f t="shared" si="5"/>
        <v>26.75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10.38</v>
      </c>
      <c r="N46">
        <f t="shared" si="0"/>
        <v>27.060000000000002</v>
      </c>
      <c r="O46" s="154">
        <f t="shared" si="1"/>
        <v>-0.31000000000000227</v>
      </c>
      <c r="P46">
        <v>9.8854397634885434</v>
      </c>
      <c r="Q46">
        <v>4.9427198817442717</v>
      </c>
      <c r="R46">
        <v>0</v>
      </c>
      <c r="S46">
        <v>1.6607538802660753</v>
      </c>
      <c r="T46">
        <v>10.261086474501109</v>
      </c>
      <c r="U46" s="156">
        <f t="shared" si="2"/>
        <v>26.75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26.75</v>
      </c>
      <c r="E47">
        <f>GT!N47</f>
        <v>0</v>
      </c>
      <c r="F47">
        <f t="shared" si="4"/>
        <v>84</v>
      </c>
      <c r="G47">
        <f t="shared" si="5"/>
        <v>26.75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10.38</v>
      </c>
      <c r="N47">
        <f t="shared" si="0"/>
        <v>27.060000000000002</v>
      </c>
      <c r="O47" s="154">
        <f t="shared" si="1"/>
        <v>-0.31000000000000227</v>
      </c>
      <c r="P47">
        <v>9.8854397634885434</v>
      </c>
      <c r="Q47">
        <v>4.9427198817442717</v>
      </c>
      <c r="R47">
        <v>0</v>
      </c>
      <c r="S47">
        <v>1.6607538802660753</v>
      </c>
      <c r="T47">
        <v>10.261086474501109</v>
      </c>
      <c r="U47" s="156">
        <f t="shared" si="2"/>
        <v>26.75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26.7</v>
      </c>
      <c r="E48">
        <f>GT!N48</f>
        <v>0</v>
      </c>
      <c r="F48">
        <f t="shared" si="4"/>
        <v>84</v>
      </c>
      <c r="G48">
        <f t="shared" si="5"/>
        <v>26.7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10.38</v>
      </c>
      <c r="N48">
        <f t="shared" si="0"/>
        <v>27.009999999999998</v>
      </c>
      <c r="O48" s="154">
        <f t="shared" si="1"/>
        <v>-0.30999999999999872</v>
      </c>
      <c r="P48">
        <v>9.8852276934468719</v>
      </c>
      <c r="Q48">
        <v>4.942613846723436</v>
      </c>
      <c r="R48">
        <v>0</v>
      </c>
      <c r="S48">
        <v>1.6112921140318401</v>
      </c>
      <c r="T48">
        <v>10.260866345797854</v>
      </c>
      <c r="U48" s="156">
        <f t="shared" si="2"/>
        <v>26.700000000000003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26.400000000000002</v>
      </c>
      <c r="E49">
        <f>GT!N49</f>
        <v>0</v>
      </c>
      <c r="F49">
        <f t="shared" si="4"/>
        <v>84</v>
      </c>
      <c r="G49">
        <f t="shared" si="5"/>
        <v>26.400000000000002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10.09</v>
      </c>
      <c r="N49">
        <f t="shared" si="0"/>
        <v>26.72</v>
      </c>
      <c r="O49" s="154">
        <f t="shared" si="1"/>
        <v>-0.31999999999999673</v>
      </c>
      <c r="P49">
        <v>9.8802395209580851</v>
      </c>
      <c r="Q49">
        <v>4.9401197604790426</v>
      </c>
      <c r="R49">
        <v>0</v>
      </c>
      <c r="S49">
        <v>1.6104790419161679</v>
      </c>
      <c r="T49">
        <v>9.9691616766467082</v>
      </c>
      <c r="U49" s="156">
        <f t="shared" si="2"/>
        <v>26.400000000000006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26.400000000000002</v>
      </c>
      <c r="E50">
        <f>GT!N50</f>
        <v>0</v>
      </c>
      <c r="F50">
        <f t="shared" si="4"/>
        <v>84</v>
      </c>
      <c r="G50">
        <f t="shared" si="5"/>
        <v>26.400000000000002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10.09</v>
      </c>
      <c r="N50">
        <f t="shared" si="0"/>
        <v>26.72</v>
      </c>
      <c r="O50" s="154">
        <f t="shared" si="1"/>
        <v>-0.31999999999999673</v>
      </c>
      <c r="P50">
        <v>9.8802395209580851</v>
      </c>
      <c r="Q50">
        <v>4.9401197604790426</v>
      </c>
      <c r="R50">
        <v>0</v>
      </c>
      <c r="S50">
        <v>1.6104790419161679</v>
      </c>
      <c r="T50">
        <v>9.9691616766467082</v>
      </c>
      <c r="U50" s="156">
        <f t="shared" si="2"/>
        <v>26.400000000000006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26.35</v>
      </c>
      <c r="E51">
        <f>GT!N51</f>
        <v>0</v>
      </c>
      <c r="F51">
        <f t="shared" si="4"/>
        <v>84</v>
      </c>
      <c r="G51">
        <f t="shared" si="5"/>
        <v>26.35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10.09</v>
      </c>
      <c r="N51">
        <f t="shared" si="0"/>
        <v>26.669999999999998</v>
      </c>
      <c r="O51" s="154">
        <f t="shared" si="1"/>
        <v>-0.31999999999999673</v>
      </c>
      <c r="P51">
        <v>9.880014998125235</v>
      </c>
      <c r="Q51">
        <v>4.9400074990626175</v>
      </c>
      <c r="R51">
        <v>0</v>
      </c>
      <c r="S51">
        <v>1.5610423697037872</v>
      </c>
      <c r="T51">
        <v>9.9689351331083618</v>
      </c>
      <c r="U51" s="156">
        <f t="shared" si="2"/>
        <v>26.35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14.6</v>
      </c>
      <c r="J52">
        <f>BYPL_EOD!AC52+BYPL_EOD!AD52</f>
        <v>8</v>
      </c>
      <c r="K52">
        <f>MES_EOD!AC52+MES_EOD!AD52</f>
        <v>0</v>
      </c>
      <c r="L52">
        <f>NDMC_EOD!AC52+NDMC_EOD!AD52</f>
        <v>1.58</v>
      </c>
      <c r="M52">
        <f>TPDDL_EOD!AC52+TPDDL_EOD!AD52</f>
        <v>10.43</v>
      </c>
      <c r="N52">
        <f t="shared" si="0"/>
        <v>34.61</v>
      </c>
      <c r="O52" s="154">
        <f t="shared" si="1"/>
        <v>-0.31000000000000227</v>
      </c>
      <c r="P52">
        <v>14.469228546662812</v>
      </c>
      <c r="Q52">
        <v>7.9283444091303084</v>
      </c>
      <c r="R52">
        <v>0</v>
      </c>
      <c r="S52">
        <v>1.5658480208032359</v>
      </c>
      <c r="T52">
        <v>10.33657902340364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14.6</v>
      </c>
      <c r="J53">
        <f>BYPL_EOD!AC53+BYPL_EOD!AD53</f>
        <v>8</v>
      </c>
      <c r="K53">
        <f>MES_EOD!AC53+MES_EOD!AD53</f>
        <v>0</v>
      </c>
      <c r="L53">
        <f>NDMC_EOD!AC53+NDMC_EOD!AD53</f>
        <v>1.58</v>
      </c>
      <c r="M53">
        <f>TPDDL_EOD!AC53+TPDDL_EOD!AD53</f>
        <v>10.43</v>
      </c>
      <c r="N53">
        <f t="shared" si="0"/>
        <v>34.61</v>
      </c>
      <c r="O53" s="154">
        <f t="shared" si="1"/>
        <v>-0.31000000000000227</v>
      </c>
      <c r="P53">
        <v>14.469228546662812</v>
      </c>
      <c r="Q53">
        <v>7.9283444091303084</v>
      </c>
      <c r="R53">
        <v>0</v>
      </c>
      <c r="S53">
        <v>1.5658480208032359</v>
      </c>
      <c r="T53">
        <v>10.33657902340364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14.6</v>
      </c>
      <c r="J54">
        <f>BYPL_EOD!AC54+BYPL_EOD!AD54</f>
        <v>8</v>
      </c>
      <c r="K54">
        <f>MES_EOD!AC54+MES_EOD!AD54</f>
        <v>0</v>
      </c>
      <c r="L54">
        <f>NDMC_EOD!AC54+NDMC_EOD!AD54</f>
        <v>1.58</v>
      </c>
      <c r="M54">
        <f>TPDDL_EOD!AC54+TPDDL_EOD!AD54</f>
        <v>10.43</v>
      </c>
      <c r="N54">
        <f t="shared" si="0"/>
        <v>34.61</v>
      </c>
      <c r="O54" s="154">
        <f t="shared" si="1"/>
        <v>-0.31000000000000227</v>
      </c>
      <c r="P54">
        <v>14.469228546662812</v>
      </c>
      <c r="Q54">
        <v>7.9283444091303084</v>
      </c>
      <c r="R54">
        <v>0</v>
      </c>
      <c r="S54">
        <v>1.5658480208032359</v>
      </c>
      <c r="T54">
        <v>10.33657902340364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14.6</v>
      </c>
      <c r="J55">
        <f>BYPL_EOD!AC55+BYPL_EOD!AD55</f>
        <v>8</v>
      </c>
      <c r="K55">
        <f>MES_EOD!AC55+MES_EOD!AD55</f>
        <v>0</v>
      </c>
      <c r="L55">
        <f>NDMC_EOD!AC55+NDMC_EOD!AD55</f>
        <v>1.58</v>
      </c>
      <c r="M55">
        <f>TPDDL_EOD!AC55+TPDDL_EOD!AD55</f>
        <v>10.43</v>
      </c>
      <c r="N55">
        <f t="shared" si="0"/>
        <v>34.61</v>
      </c>
      <c r="O55" s="154">
        <f t="shared" si="1"/>
        <v>-0.31000000000000227</v>
      </c>
      <c r="P55">
        <v>14.469228546662812</v>
      </c>
      <c r="Q55">
        <v>7.9283444091303084</v>
      </c>
      <c r="R55">
        <v>0</v>
      </c>
      <c r="S55">
        <v>1.5658480208032359</v>
      </c>
      <c r="T55">
        <v>10.33657902340364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26.04</v>
      </c>
      <c r="E56">
        <f>GT!N56</f>
        <v>0</v>
      </c>
      <c r="F56">
        <f t="shared" si="4"/>
        <v>84</v>
      </c>
      <c r="G56">
        <f t="shared" si="5"/>
        <v>26.04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9.7899999999999991</v>
      </c>
      <c r="N56">
        <f t="shared" si="0"/>
        <v>26.369999999999997</v>
      </c>
      <c r="O56" s="154">
        <f t="shared" si="1"/>
        <v>-0.32999999999999829</v>
      </c>
      <c r="P56">
        <v>9.8748577929465302</v>
      </c>
      <c r="Q56">
        <v>4.9374288964732651</v>
      </c>
      <c r="R56">
        <v>0</v>
      </c>
      <c r="S56">
        <v>1.560227531285552</v>
      </c>
      <c r="T56">
        <v>9.6674857792946529</v>
      </c>
      <c r="U56" s="156">
        <f t="shared" si="2"/>
        <v>26.04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26.04</v>
      </c>
      <c r="E57">
        <f>GT!N57</f>
        <v>0</v>
      </c>
      <c r="F57">
        <f t="shared" si="4"/>
        <v>84</v>
      </c>
      <c r="G57">
        <f t="shared" si="5"/>
        <v>26.04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9.7899999999999991</v>
      </c>
      <c r="N57">
        <f t="shared" si="0"/>
        <v>26.369999999999997</v>
      </c>
      <c r="O57" s="154">
        <f t="shared" si="1"/>
        <v>-0.32999999999999829</v>
      </c>
      <c r="P57">
        <v>9.8748577929465302</v>
      </c>
      <c r="Q57">
        <v>4.9374288964732651</v>
      </c>
      <c r="R57">
        <v>0</v>
      </c>
      <c r="S57">
        <v>1.560227531285552</v>
      </c>
      <c r="T57">
        <v>9.6674857792946529</v>
      </c>
      <c r="U57" s="156">
        <f t="shared" si="2"/>
        <v>26.04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26.04</v>
      </c>
      <c r="E58">
        <f>GT!N58</f>
        <v>0</v>
      </c>
      <c r="F58">
        <f t="shared" si="4"/>
        <v>84</v>
      </c>
      <c r="G58">
        <f t="shared" si="5"/>
        <v>26.04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9.7899999999999991</v>
      </c>
      <c r="N58">
        <f t="shared" si="0"/>
        <v>26.369999999999997</v>
      </c>
      <c r="O58" s="154">
        <f t="shared" si="1"/>
        <v>-0.32999999999999829</v>
      </c>
      <c r="P58">
        <v>9.8748577929465302</v>
      </c>
      <c r="Q58">
        <v>4.9374288964732651</v>
      </c>
      <c r="R58">
        <v>0</v>
      </c>
      <c r="S58">
        <v>1.560227531285552</v>
      </c>
      <c r="T58">
        <v>9.6674857792946529</v>
      </c>
      <c r="U58" s="156">
        <f t="shared" si="2"/>
        <v>26.04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25.42</v>
      </c>
      <c r="E59">
        <f>GT!N59</f>
        <v>0</v>
      </c>
      <c r="F59">
        <f t="shared" si="4"/>
        <v>84</v>
      </c>
      <c r="G59">
        <f t="shared" si="5"/>
        <v>25.42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1.58</v>
      </c>
      <c r="M59">
        <f>TPDDL_EOD!AC59+TPDDL_EOD!AD59</f>
        <v>9.1999999999999993</v>
      </c>
      <c r="N59">
        <f t="shared" si="0"/>
        <v>25.779999999999998</v>
      </c>
      <c r="O59" s="154">
        <f t="shared" si="1"/>
        <v>-0.35999999999999588</v>
      </c>
      <c r="P59">
        <v>9.8603568657874341</v>
      </c>
      <c r="Q59">
        <v>4.930178432893717</v>
      </c>
      <c r="R59">
        <v>0</v>
      </c>
      <c r="S59">
        <v>1.5579363847944145</v>
      </c>
      <c r="T59">
        <v>9.0715283165244376</v>
      </c>
      <c r="U59" s="156">
        <f t="shared" si="2"/>
        <v>25.42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25.42</v>
      </c>
      <c r="E60">
        <f>GT!N60</f>
        <v>0</v>
      </c>
      <c r="F60">
        <f t="shared" si="4"/>
        <v>84</v>
      </c>
      <c r="G60">
        <f t="shared" si="5"/>
        <v>25.42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1.58</v>
      </c>
      <c r="M60">
        <f>TPDDL_EOD!AC60+TPDDL_EOD!AD60</f>
        <v>9.1999999999999993</v>
      </c>
      <c r="N60">
        <f t="shared" si="0"/>
        <v>25.779999999999998</v>
      </c>
      <c r="O60" s="154">
        <f t="shared" si="1"/>
        <v>-0.35999999999999588</v>
      </c>
      <c r="P60">
        <v>9.8603568657874341</v>
      </c>
      <c r="Q60">
        <v>4.930178432893717</v>
      </c>
      <c r="R60">
        <v>0</v>
      </c>
      <c r="S60">
        <v>1.5579363847944145</v>
      </c>
      <c r="T60">
        <v>9.0715283165244376</v>
      </c>
      <c r="U60" s="156">
        <f t="shared" si="2"/>
        <v>25.42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25.42</v>
      </c>
      <c r="E61">
        <f>GT!N61</f>
        <v>0</v>
      </c>
      <c r="F61">
        <f t="shared" si="4"/>
        <v>84</v>
      </c>
      <c r="G61">
        <f t="shared" si="5"/>
        <v>25.42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1.58</v>
      </c>
      <c r="M61">
        <f>TPDDL_EOD!AC61+TPDDL_EOD!AD61</f>
        <v>9.1999999999999993</v>
      </c>
      <c r="N61">
        <f t="shared" si="0"/>
        <v>25.779999999999998</v>
      </c>
      <c r="O61" s="154">
        <f t="shared" si="1"/>
        <v>-0.35999999999999588</v>
      </c>
      <c r="P61">
        <v>9.8603568657874341</v>
      </c>
      <c r="Q61">
        <v>4.930178432893717</v>
      </c>
      <c r="R61">
        <v>0</v>
      </c>
      <c r="S61">
        <v>1.5579363847944145</v>
      </c>
      <c r="T61">
        <v>9.0715283165244376</v>
      </c>
      <c r="U61" s="156">
        <f t="shared" si="2"/>
        <v>25.42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25.42</v>
      </c>
      <c r="E62">
        <f>GT!N62</f>
        <v>0</v>
      </c>
      <c r="F62">
        <f t="shared" si="4"/>
        <v>84</v>
      </c>
      <c r="G62">
        <f t="shared" si="5"/>
        <v>25.42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1.58</v>
      </c>
      <c r="M62">
        <f>TPDDL_EOD!AC62+TPDDL_EOD!AD62</f>
        <v>9.1999999999999993</v>
      </c>
      <c r="N62">
        <f t="shared" si="0"/>
        <v>25.779999999999998</v>
      </c>
      <c r="O62" s="154">
        <f t="shared" si="1"/>
        <v>-0.35999999999999588</v>
      </c>
      <c r="P62">
        <v>9.8603568657874341</v>
      </c>
      <c r="Q62">
        <v>4.930178432893717</v>
      </c>
      <c r="R62">
        <v>0</v>
      </c>
      <c r="S62">
        <v>1.5579363847944145</v>
      </c>
      <c r="T62">
        <v>9.0715283165244376</v>
      </c>
      <c r="U62" s="156">
        <f t="shared" si="2"/>
        <v>25.42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25.42</v>
      </c>
      <c r="E63">
        <f>GT!N63</f>
        <v>0</v>
      </c>
      <c r="F63">
        <f t="shared" si="4"/>
        <v>84</v>
      </c>
      <c r="G63">
        <f t="shared" si="5"/>
        <v>25.42</v>
      </c>
      <c r="H63" s="154"/>
      <c r="I63">
        <f>BRPL_EOD!AC63+BRPL_EOD!AD63</f>
        <v>10</v>
      </c>
      <c r="J63">
        <f>BYPL_EOD!AC63+BYPL_EOD!AD63</f>
        <v>5</v>
      </c>
      <c r="K63">
        <f>MES_EOD!AC63+MES_EOD!AD63</f>
        <v>0</v>
      </c>
      <c r="L63">
        <f>NDMC_EOD!AC63+NDMC_EOD!AD63</f>
        <v>1.58</v>
      </c>
      <c r="M63">
        <f>TPDDL_EOD!AC63+TPDDL_EOD!AD63</f>
        <v>9.1999999999999993</v>
      </c>
      <c r="N63">
        <f t="shared" si="0"/>
        <v>25.779999999999998</v>
      </c>
      <c r="O63" s="154">
        <f t="shared" si="1"/>
        <v>-0.35999999999999588</v>
      </c>
      <c r="P63">
        <v>9.8603568657874341</v>
      </c>
      <c r="Q63">
        <v>4.930178432893717</v>
      </c>
      <c r="R63">
        <v>0</v>
      </c>
      <c r="S63">
        <v>1.5579363847944145</v>
      </c>
      <c r="T63">
        <v>9.0715283165244376</v>
      </c>
      <c r="U63" s="156">
        <f t="shared" si="2"/>
        <v>25.42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25.42</v>
      </c>
      <c r="E64">
        <f>GT!N64</f>
        <v>0</v>
      </c>
      <c r="F64">
        <f t="shared" si="4"/>
        <v>84</v>
      </c>
      <c r="G64">
        <f t="shared" si="5"/>
        <v>25.42</v>
      </c>
      <c r="H64" s="154"/>
      <c r="I64">
        <f>BRPL_EOD!AC64+BRPL_EOD!AD64</f>
        <v>10</v>
      </c>
      <c r="J64">
        <f>BYPL_EOD!AC64+BYPL_EOD!AD64</f>
        <v>5</v>
      </c>
      <c r="K64">
        <f>MES_EOD!AC64+MES_EOD!AD64</f>
        <v>0</v>
      </c>
      <c r="L64">
        <f>NDMC_EOD!AC64+NDMC_EOD!AD64</f>
        <v>1.58</v>
      </c>
      <c r="M64">
        <f>TPDDL_EOD!AC64+TPDDL_EOD!AD64</f>
        <v>9.1999999999999993</v>
      </c>
      <c r="N64">
        <f t="shared" si="0"/>
        <v>25.779999999999998</v>
      </c>
      <c r="O64" s="154">
        <f t="shared" si="1"/>
        <v>-0.35999999999999588</v>
      </c>
      <c r="P64">
        <v>9.8603568657874341</v>
      </c>
      <c r="Q64">
        <v>4.930178432893717</v>
      </c>
      <c r="R64">
        <v>0</v>
      </c>
      <c r="S64">
        <v>1.5579363847944145</v>
      </c>
      <c r="T64">
        <v>9.0715283165244376</v>
      </c>
      <c r="U64" s="156">
        <f t="shared" si="2"/>
        <v>25.42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25.42</v>
      </c>
      <c r="E65">
        <f>GT!N65</f>
        <v>0</v>
      </c>
      <c r="F65">
        <f t="shared" si="4"/>
        <v>84</v>
      </c>
      <c r="G65">
        <f t="shared" si="5"/>
        <v>25.42</v>
      </c>
      <c r="H65" s="154"/>
      <c r="I65">
        <f>BRPL_EOD!AC65+BRPL_EOD!AD65</f>
        <v>10</v>
      </c>
      <c r="J65">
        <f>BYPL_EOD!AC65+BYPL_EOD!AD65</f>
        <v>5</v>
      </c>
      <c r="K65">
        <f>MES_EOD!AC65+MES_EOD!AD65</f>
        <v>0</v>
      </c>
      <c r="L65">
        <f>NDMC_EOD!AC65+NDMC_EOD!AD65</f>
        <v>1.58</v>
      </c>
      <c r="M65">
        <f>TPDDL_EOD!AC65+TPDDL_EOD!AD65</f>
        <v>9.1999999999999993</v>
      </c>
      <c r="N65">
        <f t="shared" si="0"/>
        <v>25.779999999999998</v>
      </c>
      <c r="O65" s="154">
        <f t="shared" si="1"/>
        <v>-0.35999999999999588</v>
      </c>
      <c r="P65">
        <v>9.8603568657874341</v>
      </c>
      <c r="Q65">
        <v>4.930178432893717</v>
      </c>
      <c r="R65">
        <v>0</v>
      </c>
      <c r="S65">
        <v>1.5579363847944145</v>
      </c>
      <c r="T65">
        <v>9.0715283165244376</v>
      </c>
      <c r="U65" s="156">
        <f t="shared" si="2"/>
        <v>25.42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25.42</v>
      </c>
      <c r="E66">
        <f>GT!N66</f>
        <v>0</v>
      </c>
      <c r="F66">
        <f t="shared" si="4"/>
        <v>84</v>
      </c>
      <c r="G66">
        <f t="shared" si="5"/>
        <v>25.42</v>
      </c>
      <c r="H66" s="154"/>
      <c r="I66">
        <f>BRPL_EOD!AC66+BRPL_EOD!AD66</f>
        <v>10</v>
      </c>
      <c r="J66">
        <f>BYPL_EOD!AC66+BYPL_EOD!AD66</f>
        <v>5</v>
      </c>
      <c r="K66">
        <f>MES_EOD!AC66+MES_EOD!AD66</f>
        <v>0</v>
      </c>
      <c r="L66">
        <f>NDMC_EOD!AC66+NDMC_EOD!AD66</f>
        <v>1.58</v>
      </c>
      <c r="M66">
        <f>TPDDL_EOD!AC66+TPDDL_EOD!AD66</f>
        <v>9.1999999999999993</v>
      </c>
      <c r="N66">
        <f t="shared" si="0"/>
        <v>25.779999999999998</v>
      </c>
      <c r="O66" s="154">
        <f t="shared" si="1"/>
        <v>-0.35999999999999588</v>
      </c>
      <c r="P66">
        <v>9.8603568657874341</v>
      </c>
      <c r="Q66">
        <v>4.930178432893717</v>
      </c>
      <c r="R66">
        <v>0</v>
      </c>
      <c r="S66">
        <v>1.5579363847944145</v>
      </c>
      <c r="T66">
        <v>9.0715283165244376</v>
      </c>
      <c r="U66" s="156">
        <f t="shared" si="2"/>
        <v>25.42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25.42</v>
      </c>
      <c r="E67">
        <f>GT!N67</f>
        <v>0</v>
      </c>
      <c r="F67">
        <f t="shared" si="4"/>
        <v>84</v>
      </c>
      <c r="G67">
        <f t="shared" si="5"/>
        <v>25.42</v>
      </c>
      <c r="H67" s="154"/>
      <c r="I67">
        <f>BRPL_EOD!AC67+BRPL_EOD!AD67</f>
        <v>10</v>
      </c>
      <c r="J67">
        <f>BYPL_EOD!AC67+BYPL_EOD!AD67</f>
        <v>5</v>
      </c>
      <c r="K67">
        <f>MES_EOD!AC67+MES_EOD!AD67</f>
        <v>0</v>
      </c>
      <c r="L67">
        <f>NDMC_EOD!AC67+NDMC_EOD!AD67</f>
        <v>1.58</v>
      </c>
      <c r="M67">
        <f>TPDDL_EOD!AC67+TPDDL_EOD!AD67</f>
        <v>9.1999999999999993</v>
      </c>
      <c r="N67">
        <f t="shared" ref="N67:N98" si="6">SUM(I67:M67)</f>
        <v>25.779999999999998</v>
      </c>
      <c r="O67" s="154">
        <f t="shared" ref="O67:O98" si="7">G67-N67</f>
        <v>-0.35999999999999588</v>
      </c>
      <c r="P67">
        <v>9.8603568657874341</v>
      </c>
      <c r="Q67">
        <v>4.930178432893717</v>
      </c>
      <c r="R67">
        <v>0</v>
      </c>
      <c r="S67">
        <v>1.5579363847944145</v>
      </c>
      <c r="T67">
        <v>9.0715283165244376</v>
      </c>
      <c r="U67" s="156">
        <f t="shared" ref="U67:U98" si="8">SUM(P67:T67)</f>
        <v>25.42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25.42</v>
      </c>
      <c r="E68">
        <f>GT!N68</f>
        <v>0</v>
      </c>
      <c r="F68">
        <f t="shared" ref="F68:F98" si="10">B68+C68</f>
        <v>84</v>
      </c>
      <c r="G68">
        <f t="shared" ref="G68:G98" si="11">D68+E68-X68</f>
        <v>25.42</v>
      </c>
      <c r="H68" s="154"/>
      <c r="I68">
        <f>BRPL_EOD!AC68+BRPL_EOD!AD68</f>
        <v>10</v>
      </c>
      <c r="J68">
        <f>BYPL_EOD!AC68+BYPL_EOD!AD68</f>
        <v>5</v>
      </c>
      <c r="K68">
        <f>MES_EOD!AC68+MES_EOD!AD68</f>
        <v>0</v>
      </c>
      <c r="L68">
        <f>NDMC_EOD!AC68+NDMC_EOD!AD68</f>
        <v>1.58</v>
      </c>
      <c r="M68">
        <f>TPDDL_EOD!AC68+TPDDL_EOD!AD68</f>
        <v>9.1999999999999993</v>
      </c>
      <c r="N68">
        <f t="shared" si="6"/>
        <v>25.779999999999998</v>
      </c>
      <c r="O68" s="154">
        <f t="shared" si="7"/>
        <v>-0.35999999999999588</v>
      </c>
      <c r="P68">
        <v>9.8603568657874341</v>
      </c>
      <c r="Q68">
        <v>4.930178432893717</v>
      </c>
      <c r="R68">
        <v>0</v>
      </c>
      <c r="S68">
        <v>1.5579363847944145</v>
      </c>
      <c r="T68">
        <v>9.0715283165244376</v>
      </c>
      <c r="U68" s="156">
        <f t="shared" si="8"/>
        <v>25.42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25.42</v>
      </c>
      <c r="E69">
        <f>GT!N69</f>
        <v>0</v>
      </c>
      <c r="F69">
        <f t="shared" si="10"/>
        <v>84</v>
      </c>
      <c r="G69">
        <f t="shared" si="11"/>
        <v>25.42</v>
      </c>
      <c r="H69" s="154"/>
      <c r="I69">
        <f>BRPL_EOD!AC69+BRPL_EOD!AD69</f>
        <v>10</v>
      </c>
      <c r="J69">
        <f>BYPL_EOD!AC69+BYPL_EOD!AD69</f>
        <v>5</v>
      </c>
      <c r="K69">
        <f>MES_EOD!AC69+MES_EOD!AD69</f>
        <v>0</v>
      </c>
      <c r="L69">
        <f>NDMC_EOD!AC69+NDMC_EOD!AD69</f>
        <v>1.58</v>
      </c>
      <c r="M69">
        <f>TPDDL_EOD!AC69+TPDDL_EOD!AD69</f>
        <v>9.1999999999999993</v>
      </c>
      <c r="N69">
        <f t="shared" si="6"/>
        <v>25.779999999999998</v>
      </c>
      <c r="O69" s="154">
        <f t="shared" si="7"/>
        <v>-0.35999999999999588</v>
      </c>
      <c r="P69">
        <v>9.8603568657874341</v>
      </c>
      <c r="Q69">
        <v>4.930178432893717</v>
      </c>
      <c r="R69">
        <v>0</v>
      </c>
      <c r="S69">
        <v>1.5579363847944145</v>
      </c>
      <c r="T69">
        <v>9.0715283165244376</v>
      </c>
      <c r="U69" s="156">
        <f t="shared" si="8"/>
        <v>25.42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25.42</v>
      </c>
      <c r="E70">
        <f>GT!N70</f>
        <v>0</v>
      </c>
      <c r="F70">
        <f t="shared" si="10"/>
        <v>84</v>
      </c>
      <c r="G70">
        <f t="shared" si="11"/>
        <v>25.42</v>
      </c>
      <c r="H70" s="154"/>
      <c r="I70">
        <f>BRPL_EOD!AC70+BRPL_EOD!AD70</f>
        <v>10</v>
      </c>
      <c r="J70">
        <f>BYPL_EOD!AC70+BYPL_EOD!AD70</f>
        <v>5</v>
      </c>
      <c r="K70">
        <f>MES_EOD!AC70+MES_EOD!AD70</f>
        <v>0</v>
      </c>
      <c r="L70">
        <f>NDMC_EOD!AC70+NDMC_EOD!AD70</f>
        <v>1.58</v>
      </c>
      <c r="M70">
        <f>TPDDL_EOD!AC70+TPDDL_EOD!AD70</f>
        <v>9.1999999999999993</v>
      </c>
      <c r="N70">
        <f t="shared" si="6"/>
        <v>25.779999999999998</v>
      </c>
      <c r="O70" s="154">
        <f t="shared" si="7"/>
        <v>-0.35999999999999588</v>
      </c>
      <c r="P70">
        <v>9.8603568657874341</v>
      </c>
      <c r="Q70">
        <v>4.930178432893717</v>
      </c>
      <c r="R70">
        <v>0</v>
      </c>
      <c r="S70">
        <v>1.5579363847944145</v>
      </c>
      <c r="T70">
        <v>9.0715283165244376</v>
      </c>
      <c r="U70" s="156">
        <f t="shared" si="8"/>
        <v>25.42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25.42</v>
      </c>
      <c r="E71">
        <f>GT!N71</f>
        <v>0</v>
      </c>
      <c r="F71">
        <f t="shared" si="10"/>
        <v>84</v>
      </c>
      <c r="G71">
        <f t="shared" si="11"/>
        <v>25.42</v>
      </c>
      <c r="H71" s="154"/>
      <c r="I71">
        <f>BRPL_EOD!AC71+BRPL_EOD!AD71</f>
        <v>10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9.1999999999999993</v>
      </c>
      <c r="N71">
        <f t="shared" si="6"/>
        <v>25.779999999999998</v>
      </c>
      <c r="O71" s="154">
        <f t="shared" si="7"/>
        <v>-0.35999999999999588</v>
      </c>
      <c r="P71">
        <v>9.8603568657874341</v>
      </c>
      <c r="Q71">
        <v>4.930178432893717</v>
      </c>
      <c r="R71">
        <v>0</v>
      </c>
      <c r="S71">
        <v>1.5579363847944145</v>
      </c>
      <c r="T71">
        <v>9.0715283165244376</v>
      </c>
      <c r="U71" s="156">
        <f t="shared" si="8"/>
        <v>25.42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25.42</v>
      </c>
      <c r="E72">
        <f>GT!N72</f>
        <v>0</v>
      </c>
      <c r="F72">
        <f t="shared" si="10"/>
        <v>84</v>
      </c>
      <c r="G72">
        <f t="shared" si="11"/>
        <v>25.42</v>
      </c>
      <c r="H72" s="154"/>
      <c r="I72">
        <f>BRPL_EOD!AC72+BRPL_EOD!AD72</f>
        <v>10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9.1999999999999993</v>
      </c>
      <c r="N72">
        <f t="shared" si="6"/>
        <v>25.779999999999998</v>
      </c>
      <c r="O72" s="154">
        <f t="shared" si="7"/>
        <v>-0.35999999999999588</v>
      </c>
      <c r="P72">
        <v>9.8603568657874341</v>
      </c>
      <c r="Q72">
        <v>4.930178432893717</v>
      </c>
      <c r="R72">
        <v>0</v>
      </c>
      <c r="S72">
        <v>1.5579363847944145</v>
      </c>
      <c r="T72">
        <v>9.0715283165244376</v>
      </c>
      <c r="U72" s="156">
        <f t="shared" si="8"/>
        <v>25.42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25.42</v>
      </c>
      <c r="E73">
        <f>GT!N73</f>
        <v>0</v>
      </c>
      <c r="F73">
        <f t="shared" si="10"/>
        <v>84</v>
      </c>
      <c r="G73">
        <f t="shared" si="11"/>
        <v>25.42</v>
      </c>
      <c r="H73" s="154"/>
      <c r="I73">
        <f>BRPL_EOD!AC73+BRPL_EOD!AD73</f>
        <v>10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9.1999999999999993</v>
      </c>
      <c r="N73">
        <f t="shared" si="6"/>
        <v>25.779999999999998</v>
      </c>
      <c r="O73" s="154">
        <f t="shared" si="7"/>
        <v>-0.35999999999999588</v>
      </c>
      <c r="P73">
        <v>9.8603568657874341</v>
      </c>
      <c r="Q73">
        <v>4.930178432893717</v>
      </c>
      <c r="R73">
        <v>0</v>
      </c>
      <c r="S73">
        <v>1.5579363847944145</v>
      </c>
      <c r="T73">
        <v>9.0715283165244376</v>
      </c>
      <c r="U73" s="156">
        <f t="shared" si="8"/>
        <v>25.42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25.42</v>
      </c>
      <c r="E74">
        <f>GT!N74</f>
        <v>0</v>
      </c>
      <c r="F74">
        <f t="shared" si="10"/>
        <v>84</v>
      </c>
      <c r="G74">
        <f t="shared" si="11"/>
        <v>25.42</v>
      </c>
      <c r="H74" s="154"/>
      <c r="I74">
        <f>BRPL_EOD!AC74+BRPL_EOD!AD74</f>
        <v>10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9.1999999999999993</v>
      </c>
      <c r="N74">
        <f t="shared" si="6"/>
        <v>25.779999999999998</v>
      </c>
      <c r="O74" s="154">
        <f t="shared" si="7"/>
        <v>-0.35999999999999588</v>
      </c>
      <c r="P74">
        <v>9.8603568657874341</v>
      </c>
      <c r="Q74">
        <v>4.930178432893717</v>
      </c>
      <c r="R74">
        <v>0</v>
      </c>
      <c r="S74">
        <v>1.5579363847944145</v>
      </c>
      <c r="T74">
        <v>9.0715283165244376</v>
      </c>
      <c r="U74" s="156">
        <f t="shared" si="8"/>
        <v>25.42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25.720000000000002</v>
      </c>
      <c r="E75">
        <f>GT!N75</f>
        <v>0</v>
      </c>
      <c r="F75">
        <f t="shared" si="10"/>
        <v>84</v>
      </c>
      <c r="G75">
        <f t="shared" si="11"/>
        <v>25.720000000000002</v>
      </c>
      <c r="H75" s="154"/>
      <c r="I75">
        <f>BRPL_EOD!AC75+BRPL_EOD!AD75</f>
        <v>10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9.1999999999999993</v>
      </c>
      <c r="N75">
        <f t="shared" si="6"/>
        <v>25.779999999999998</v>
      </c>
      <c r="O75" s="154">
        <f t="shared" si="7"/>
        <v>-5.9999999999995168E-2</v>
      </c>
      <c r="P75">
        <v>9.976726144297908</v>
      </c>
      <c r="Q75">
        <v>4.988363072148954</v>
      </c>
      <c r="R75">
        <v>0</v>
      </c>
      <c r="S75">
        <v>1.5763227307990695</v>
      </c>
      <c r="T75">
        <v>9.1785880527540744</v>
      </c>
      <c r="U75" s="156">
        <f t="shared" si="8"/>
        <v>25.720000000000006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25.720000000000002</v>
      </c>
      <c r="E76">
        <f>GT!N76</f>
        <v>0</v>
      </c>
      <c r="F76">
        <f t="shared" si="10"/>
        <v>84</v>
      </c>
      <c r="G76">
        <f t="shared" si="11"/>
        <v>25.720000000000002</v>
      </c>
      <c r="H76" s="154"/>
      <c r="I76">
        <f>BRPL_EOD!AC76+BRPL_EOD!AD76</f>
        <v>10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9.1999999999999993</v>
      </c>
      <c r="N76">
        <f t="shared" si="6"/>
        <v>25.779999999999998</v>
      </c>
      <c r="O76" s="154">
        <f t="shared" si="7"/>
        <v>-5.9999999999995168E-2</v>
      </c>
      <c r="P76">
        <v>9.976726144297908</v>
      </c>
      <c r="Q76">
        <v>4.988363072148954</v>
      </c>
      <c r="R76">
        <v>0</v>
      </c>
      <c r="S76">
        <v>1.5763227307990695</v>
      </c>
      <c r="T76">
        <v>9.1785880527540744</v>
      </c>
      <c r="U76" s="156">
        <f t="shared" si="8"/>
        <v>25.720000000000006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25.720000000000002</v>
      </c>
      <c r="E77">
        <f>GT!N77</f>
        <v>0</v>
      </c>
      <c r="F77">
        <f t="shared" si="10"/>
        <v>84</v>
      </c>
      <c r="G77">
        <f t="shared" si="11"/>
        <v>25.720000000000002</v>
      </c>
      <c r="H77" s="154"/>
      <c r="I77">
        <f>BRPL_EOD!AC77+BRPL_EOD!AD77</f>
        <v>10</v>
      </c>
      <c r="J77">
        <f>BYPL_EOD!AC77+BYPL_EOD!AD77</f>
        <v>5</v>
      </c>
      <c r="K77">
        <f>MES_EOD!AC77+MES_EOD!AD77</f>
        <v>0</v>
      </c>
      <c r="L77">
        <f>NDMC_EOD!AC77+NDMC_EOD!AD77</f>
        <v>1.58</v>
      </c>
      <c r="M77">
        <f>TPDDL_EOD!AC77+TPDDL_EOD!AD77</f>
        <v>9.1999999999999993</v>
      </c>
      <c r="N77">
        <f t="shared" si="6"/>
        <v>25.779999999999998</v>
      </c>
      <c r="O77" s="154">
        <f t="shared" si="7"/>
        <v>-5.9999999999995168E-2</v>
      </c>
      <c r="P77">
        <v>9.976726144297908</v>
      </c>
      <c r="Q77">
        <v>4.988363072148954</v>
      </c>
      <c r="R77">
        <v>0</v>
      </c>
      <c r="S77">
        <v>1.5763227307990695</v>
      </c>
      <c r="T77">
        <v>9.1785880527540744</v>
      </c>
      <c r="U77" s="156">
        <f t="shared" si="8"/>
        <v>25.720000000000006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25.720000000000002</v>
      </c>
      <c r="E78">
        <f>GT!N78</f>
        <v>0</v>
      </c>
      <c r="F78">
        <f t="shared" si="10"/>
        <v>84</v>
      </c>
      <c r="G78">
        <f t="shared" si="11"/>
        <v>25.720000000000002</v>
      </c>
      <c r="H78" s="154"/>
      <c r="I78">
        <f>BRPL_EOD!AC78+BRPL_EOD!AD78</f>
        <v>10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9.1999999999999993</v>
      </c>
      <c r="N78">
        <f t="shared" si="6"/>
        <v>25.779999999999998</v>
      </c>
      <c r="O78" s="154">
        <f t="shared" si="7"/>
        <v>-5.9999999999995168E-2</v>
      </c>
      <c r="P78">
        <v>9.976726144297908</v>
      </c>
      <c r="Q78">
        <v>4.988363072148954</v>
      </c>
      <c r="R78">
        <v>0</v>
      </c>
      <c r="S78">
        <v>1.5763227307990695</v>
      </c>
      <c r="T78">
        <v>9.1785880527540744</v>
      </c>
      <c r="U78" s="156">
        <f t="shared" si="8"/>
        <v>25.720000000000006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25.720000000000002</v>
      </c>
      <c r="E79">
        <f>GT!N79</f>
        <v>0</v>
      </c>
      <c r="F79">
        <f t="shared" si="10"/>
        <v>84</v>
      </c>
      <c r="G79">
        <f t="shared" si="11"/>
        <v>25.720000000000002</v>
      </c>
      <c r="H79" s="154"/>
      <c r="I79">
        <f>BRPL_EOD!AC79+BRPL_EOD!AD79</f>
        <v>10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9.1999999999999993</v>
      </c>
      <c r="N79">
        <f t="shared" si="6"/>
        <v>25.779999999999998</v>
      </c>
      <c r="O79" s="154">
        <f t="shared" si="7"/>
        <v>-5.9999999999995168E-2</v>
      </c>
      <c r="P79">
        <v>9.976726144297908</v>
      </c>
      <c r="Q79">
        <v>4.988363072148954</v>
      </c>
      <c r="R79">
        <v>0</v>
      </c>
      <c r="S79">
        <v>1.5763227307990695</v>
      </c>
      <c r="T79">
        <v>9.1785880527540744</v>
      </c>
      <c r="U79" s="156">
        <f t="shared" si="8"/>
        <v>25.720000000000006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25.720000000000002</v>
      </c>
      <c r="E80">
        <f>GT!N80</f>
        <v>0</v>
      </c>
      <c r="F80">
        <f t="shared" si="10"/>
        <v>84</v>
      </c>
      <c r="G80">
        <f t="shared" si="11"/>
        <v>25.720000000000002</v>
      </c>
      <c r="H80" s="154"/>
      <c r="I80">
        <f>BRPL_EOD!AC80+BRPL_EOD!AD80</f>
        <v>10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9.1999999999999993</v>
      </c>
      <c r="N80">
        <f t="shared" si="6"/>
        <v>25.779999999999998</v>
      </c>
      <c r="O80" s="154">
        <f t="shared" si="7"/>
        <v>-5.9999999999995168E-2</v>
      </c>
      <c r="P80">
        <v>9.976726144297908</v>
      </c>
      <c r="Q80">
        <v>4.988363072148954</v>
      </c>
      <c r="R80">
        <v>0</v>
      </c>
      <c r="S80">
        <v>1.5763227307990695</v>
      </c>
      <c r="T80">
        <v>9.1785880527540744</v>
      </c>
      <c r="U80" s="156">
        <f t="shared" si="8"/>
        <v>25.720000000000006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25.720000000000002</v>
      </c>
      <c r="E81">
        <f>GT!N81</f>
        <v>0</v>
      </c>
      <c r="F81">
        <f t="shared" si="10"/>
        <v>84</v>
      </c>
      <c r="G81">
        <f t="shared" si="11"/>
        <v>25.720000000000002</v>
      </c>
      <c r="H81" s="154"/>
      <c r="I81">
        <f>BRPL_EOD!AC81+BRPL_EOD!AD81</f>
        <v>10</v>
      </c>
      <c r="J81">
        <f>BYPL_EOD!AC81+BYPL_EOD!AD81</f>
        <v>5</v>
      </c>
      <c r="K81">
        <f>MES_EOD!AC81+MES_EOD!AD81</f>
        <v>0</v>
      </c>
      <c r="L81">
        <f>NDMC_EOD!AC81+NDMC_EOD!AD81</f>
        <v>1.58</v>
      </c>
      <c r="M81">
        <f>TPDDL_EOD!AC81+TPDDL_EOD!AD81</f>
        <v>9.1999999999999993</v>
      </c>
      <c r="N81">
        <f t="shared" si="6"/>
        <v>25.779999999999998</v>
      </c>
      <c r="O81" s="154">
        <f t="shared" si="7"/>
        <v>-5.9999999999995168E-2</v>
      </c>
      <c r="P81">
        <v>9.976726144297908</v>
      </c>
      <c r="Q81">
        <v>4.988363072148954</v>
      </c>
      <c r="R81">
        <v>0</v>
      </c>
      <c r="S81">
        <v>1.5763227307990695</v>
      </c>
      <c r="T81">
        <v>9.1785880527540744</v>
      </c>
      <c r="U81" s="156">
        <f t="shared" si="8"/>
        <v>25.720000000000006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14.17</v>
      </c>
      <c r="J82">
        <f>BYPL_EOD!AC82+BYPL_EOD!AD82</f>
        <v>7.76</v>
      </c>
      <c r="K82">
        <f>MES_EOD!AC82+MES_EOD!AD82</f>
        <v>0</v>
      </c>
      <c r="L82">
        <f>NDMC_EOD!AC82+NDMC_EOD!AD82</f>
        <v>1.58</v>
      </c>
      <c r="M82">
        <f>TPDDL_EOD!AC82+TPDDL_EOD!AD82</f>
        <v>10.119999999999999</v>
      </c>
      <c r="N82">
        <f t="shared" si="6"/>
        <v>33.629999999999995</v>
      </c>
      <c r="O82" s="154">
        <f t="shared" si="7"/>
        <v>-2.9999999999994031E-2</v>
      </c>
      <c r="P82">
        <v>14.157359500446033</v>
      </c>
      <c r="Q82">
        <v>7.7530776092774323</v>
      </c>
      <c r="R82">
        <v>0</v>
      </c>
      <c r="S82">
        <v>1.578590544157003</v>
      </c>
      <c r="T82">
        <v>10.110972346119537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14.17</v>
      </c>
      <c r="J83">
        <f>BYPL_EOD!AC83+BYPL_EOD!AD83</f>
        <v>7.76</v>
      </c>
      <c r="K83">
        <f>MES_EOD!AC83+MES_EOD!AD83</f>
        <v>0</v>
      </c>
      <c r="L83">
        <f>NDMC_EOD!AC83+NDMC_EOD!AD83</f>
        <v>1.58</v>
      </c>
      <c r="M83">
        <f>TPDDL_EOD!AC83+TPDDL_EOD!AD83</f>
        <v>10.119999999999999</v>
      </c>
      <c r="N83">
        <f t="shared" si="6"/>
        <v>33.629999999999995</v>
      </c>
      <c r="O83" s="154">
        <f t="shared" si="7"/>
        <v>-2.9999999999994031E-2</v>
      </c>
      <c r="P83">
        <v>14.157359500446033</v>
      </c>
      <c r="Q83">
        <v>7.7530776092774323</v>
      </c>
      <c r="R83">
        <v>0</v>
      </c>
      <c r="S83">
        <v>1.578590544157003</v>
      </c>
      <c r="T83">
        <v>10.110972346119537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14.17</v>
      </c>
      <c r="J84">
        <f>BYPL_EOD!AC84+BYPL_EOD!AD84</f>
        <v>7.76</v>
      </c>
      <c r="K84">
        <f>MES_EOD!AC84+MES_EOD!AD84</f>
        <v>0</v>
      </c>
      <c r="L84">
        <f>NDMC_EOD!AC84+NDMC_EOD!AD84</f>
        <v>1.58</v>
      </c>
      <c r="M84">
        <f>TPDDL_EOD!AC84+TPDDL_EOD!AD84</f>
        <v>10.119999999999999</v>
      </c>
      <c r="N84">
        <f t="shared" si="6"/>
        <v>33.629999999999995</v>
      </c>
      <c r="O84" s="154">
        <f t="shared" si="7"/>
        <v>-2.9999999999994031E-2</v>
      </c>
      <c r="P84">
        <v>14.157359500446033</v>
      </c>
      <c r="Q84">
        <v>7.7530776092774323</v>
      </c>
      <c r="R84">
        <v>0</v>
      </c>
      <c r="S84">
        <v>1.578590544157003</v>
      </c>
      <c r="T84">
        <v>10.110972346119537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14.17</v>
      </c>
      <c r="J85">
        <f>BYPL_EOD!AC85+BYPL_EOD!AD85</f>
        <v>7.76</v>
      </c>
      <c r="K85">
        <f>MES_EOD!AC85+MES_EOD!AD85</f>
        <v>0</v>
      </c>
      <c r="L85">
        <f>NDMC_EOD!AC85+NDMC_EOD!AD85</f>
        <v>1.58</v>
      </c>
      <c r="M85">
        <f>TPDDL_EOD!AC85+TPDDL_EOD!AD85</f>
        <v>10.119999999999999</v>
      </c>
      <c r="N85">
        <f t="shared" si="6"/>
        <v>33.629999999999995</v>
      </c>
      <c r="O85" s="154">
        <f t="shared" si="7"/>
        <v>-2.9999999999994031E-2</v>
      </c>
      <c r="P85">
        <v>14.157359500446033</v>
      </c>
      <c r="Q85">
        <v>7.7530776092774323</v>
      </c>
      <c r="R85">
        <v>0</v>
      </c>
      <c r="S85">
        <v>1.578590544157003</v>
      </c>
      <c r="T85">
        <v>10.110972346119537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14.17</v>
      </c>
      <c r="J86">
        <f>BYPL_EOD!AC86+BYPL_EOD!AD86</f>
        <v>7.76</v>
      </c>
      <c r="K86">
        <f>MES_EOD!AC86+MES_EOD!AD86</f>
        <v>0</v>
      </c>
      <c r="L86">
        <f>NDMC_EOD!AC86+NDMC_EOD!AD86</f>
        <v>1.58</v>
      </c>
      <c r="M86">
        <f>TPDDL_EOD!AC86+TPDDL_EOD!AD86</f>
        <v>10.119999999999999</v>
      </c>
      <c r="N86">
        <f t="shared" si="6"/>
        <v>33.629999999999995</v>
      </c>
      <c r="O86" s="154">
        <f t="shared" si="7"/>
        <v>-2.9999999999994031E-2</v>
      </c>
      <c r="P86">
        <v>14.157359500446033</v>
      </c>
      <c r="Q86">
        <v>7.7530776092774323</v>
      </c>
      <c r="R86">
        <v>0</v>
      </c>
      <c r="S86">
        <v>1.578590544157003</v>
      </c>
      <c r="T86">
        <v>10.110972346119537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14.6</v>
      </c>
      <c r="J87">
        <f>BYPL_EOD!AC87+BYPL_EOD!AD87</f>
        <v>8</v>
      </c>
      <c r="K87">
        <f>MES_EOD!AC87+MES_EOD!AD87</f>
        <v>0</v>
      </c>
      <c r="L87">
        <f>NDMC_EOD!AC87+NDMC_EOD!AD87</f>
        <v>1.58</v>
      </c>
      <c r="M87">
        <f>TPDDL_EOD!AC87+TPDDL_EOD!AD87</f>
        <v>10.43</v>
      </c>
      <c r="N87">
        <f t="shared" si="6"/>
        <v>34.61</v>
      </c>
      <c r="O87" s="154">
        <f t="shared" si="7"/>
        <v>-9.9999999999980105E-3</v>
      </c>
      <c r="P87">
        <v>14.595781566021381</v>
      </c>
      <c r="Q87">
        <v>7.9976885293267843</v>
      </c>
      <c r="R87">
        <v>0</v>
      </c>
      <c r="S87">
        <v>1.57954348454204</v>
      </c>
      <c r="T87">
        <v>10.426986420109795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14.6</v>
      </c>
      <c r="J88">
        <f>BYPL_EOD!AC88+BYPL_EOD!AD88</f>
        <v>8</v>
      </c>
      <c r="K88">
        <f>MES_EOD!AC88+MES_EOD!AD88</f>
        <v>0</v>
      </c>
      <c r="L88">
        <f>NDMC_EOD!AC88+NDMC_EOD!AD88</f>
        <v>1.58</v>
      </c>
      <c r="M88">
        <f>TPDDL_EOD!AC88+TPDDL_EOD!AD88</f>
        <v>10.43</v>
      </c>
      <c r="N88">
        <f t="shared" si="6"/>
        <v>34.61</v>
      </c>
      <c r="O88" s="154">
        <f t="shared" si="7"/>
        <v>-9.9999999999980105E-3</v>
      </c>
      <c r="P88">
        <v>14.595781566021381</v>
      </c>
      <c r="Q88">
        <v>7.9976885293267843</v>
      </c>
      <c r="R88">
        <v>0</v>
      </c>
      <c r="S88">
        <v>1.57954348454204</v>
      </c>
      <c r="T88">
        <v>10.426986420109795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14.6</v>
      </c>
      <c r="J89">
        <f>BYPL_EOD!AC89+BYPL_EOD!AD89</f>
        <v>8</v>
      </c>
      <c r="K89">
        <f>MES_EOD!AC89+MES_EOD!AD89</f>
        <v>0</v>
      </c>
      <c r="L89">
        <f>NDMC_EOD!AC89+NDMC_EOD!AD89</f>
        <v>1.58</v>
      </c>
      <c r="M89">
        <f>TPDDL_EOD!AC89+TPDDL_EOD!AD89</f>
        <v>10.43</v>
      </c>
      <c r="N89">
        <f t="shared" si="6"/>
        <v>34.61</v>
      </c>
      <c r="O89" s="154">
        <f t="shared" si="7"/>
        <v>-9.9999999999980105E-3</v>
      </c>
      <c r="P89">
        <v>14.595781566021381</v>
      </c>
      <c r="Q89">
        <v>7.9976885293267843</v>
      </c>
      <c r="R89">
        <v>0</v>
      </c>
      <c r="S89">
        <v>1.57954348454204</v>
      </c>
      <c r="T89">
        <v>10.426986420109795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14.6</v>
      </c>
      <c r="J90">
        <f>BYPL_EOD!AC90+BYPL_EOD!AD90</f>
        <v>8</v>
      </c>
      <c r="K90">
        <f>MES_EOD!AC90+MES_EOD!AD90</f>
        <v>0</v>
      </c>
      <c r="L90">
        <f>NDMC_EOD!AC90+NDMC_EOD!AD90</f>
        <v>1.58</v>
      </c>
      <c r="M90">
        <f>TPDDL_EOD!AC90+TPDDL_EOD!AD90</f>
        <v>10.43</v>
      </c>
      <c r="N90">
        <f t="shared" si="6"/>
        <v>34.61</v>
      </c>
      <c r="O90" s="154">
        <f t="shared" si="7"/>
        <v>-9.9999999999980105E-3</v>
      </c>
      <c r="P90">
        <v>14.595781566021381</v>
      </c>
      <c r="Q90">
        <v>7.9976885293267843</v>
      </c>
      <c r="R90">
        <v>0</v>
      </c>
      <c r="S90">
        <v>1.57954348454204</v>
      </c>
      <c r="T90">
        <v>10.426986420109795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14.6</v>
      </c>
      <c r="J91">
        <f>BYPL_EOD!AC91+BYPL_EOD!AD91</f>
        <v>8</v>
      </c>
      <c r="K91">
        <f>MES_EOD!AC91+MES_EOD!AD91</f>
        <v>0</v>
      </c>
      <c r="L91">
        <f>NDMC_EOD!AC91+NDMC_EOD!AD91</f>
        <v>1.58</v>
      </c>
      <c r="M91">
        <f>TPDDL_EOD!AC91+TPDDL_EOD!AD91</f>
        <v>10.43</v>
      </c>
      <c r="N91">
        <f t="shared" si="6"/>
        <v>34.61</v>
      </c>
      <c r="O91" s="154">
        <f t="shared" si="7"/>
        <v>-9.9999999999980105E-3</v>
      </c>
      <c r="P91">
        <v>14.595781566021381</v>
      </c>
      <c r="Q91">
        <v>7.9976885293267843</v>
      </c>
      <c r="R91">
        <v>0</v>
      </c>
      <c r="S91">
        <v>1.57954348454204</v>
      </c>
      <c r="T91">
        <v>10.426986420109795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14.6</v>
      </c>
      <c r="J92">
        <f>BYPL_EOD!AC92+BYPL_EOD!AD92</f>
        <v>8</v>
      </c>
      <c r="K92">
        <f>MES_EOD!AC92+MES_EOD!AD92</f>
        <v>0</v>
      </c>
      <c r="L92">
        <f>NDMC_EOD!AC92+NDMC_EOD!AD92</f>
        <v>1.58</v>
      </c>
      <c r="M92">
        <f>TPDDL_EOD!AC92+TPDDL_EOD!AD92</f>
        <v>10.43</v>
      </c>
      <c r="N92">
        <f t="shared" si="6"/>
        <v>34.61</v>
      </c>
      <c r="O92" s="154">
        <f t="shared" si="7"/>
        <v>-9.9999999999980105E-3</v>
      </c>
      <c r="P92">
        <v>14.595781566021381</v>
      </c>
      <c r="Q92">
        <v>7.9976885293267843</v>
      </c>
      <c r="R92">
        <v>0</v>
      </c>
      <c r="S92">
        <v>1.57954348454204</v>
      </c>
      <c r="T92">
        <v>10.426986420109795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14.6</v>
      </c>
      <c r="J93">
        <f>BYPL_EOD!AC93+BYPL_EOD!AD93</f>
        <v>8</v>
      </c>
      <c r="K93">
        <f>MES_EOD!AC93+MES_EOD!AD93</f>
        <v>0</v>
      </c>
      <c r="L93">
        <f>NDMC_EOD!AC93+NDMC_EOD!AD93</f>
        <v>1.58</v>
      </c>
      <c r="M93">
        <f>TPDDL_EOD!AC93+TPDDL_EOD!AD93</f>
        <v>10.43</v>
      </c>
      <c r="N93">
        <f t="shared" si="6"/>
        <v>34.61</v>
      </c>
      <c r="O93" s="154">
        <f t="shared" si="7"/>
        <v>-9.9999999999980105E-3</v>
      </c>
      <c r="P93">
        <v>14.595781566021381</v>
      </c>
      <c r="Q93">
        <v>7.9976885293267843</v>
      </c>
      <c r="R93">
        <v>0</v>
      </c>
      <c r="S93">
        <v>1.57954348454204</v>
      </c>
      <c r="T93">
        <v>10.426986420109795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14.6</v>
      </c>
      <c r="J94">
        <f>BYPL_EOD!AC94+BYPL_EOD!AD94</f>
        <v>8</v>
      </c>
      <c r="K94">
        <f>MES_EOD!AC94+MES_EOD!AD94</f>
        <v>0</v>
      </c>
      <c r="L94">
        <f>NDMC_EOD!AC94+NDMC_EOD!AD94</f>
        <v>1.58</v>
      </c>
      <c r="M94">
        <f>TPDDL_EOD!AC94+TPDDL_EOD!AD94</f>
        <v>10.43</v>
      </c>
      <c r="N94">
        <f t="shared" si="6"/>
        <v>34.61</v>
      </c>
      <c r="O94" s="154">
        <f t="shared" si="7"/>
        <v>-9.9999999999980105E-3</v>
      </c>
      <c r="P94">
        <v>14.595781566021381</v>
      </c>
      <c r="Q94">
        <v>7.9976885293267843</v>
      </c>
      <c r="R94">
        <v>0</v>
      </c>
      <c r="S94">
        <v>1.57954348454204</v>
      </c>
      <c r="T94">
        <v>10.426986420109795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14.6</v>
      </c>
      <c r="J95">
        <f>BYPL_EOD!AC95+BYPL_EOD!AD95</f>
        <v>8</v>
      </c>
      <c r="K95">
        <f>MES_EOD!AC95+MES_EOD!AD95</f>
        <v>0</v>
      </c>
      <c r="L95">
        <f>NDMC_EOD!AC95+NDMC_EOD!AD95</f>
        <v>1.58</v>
      </c>
      <c r="M95">
        <f>TPDDL_EOD!AC95+TPDDL_EOD!AD95</f>
        <v>10.43</v>
      </c>
      <c r="N95">
        <f t="shared" si="6"/>
        <v>34.61</v>
      </c>
      <c r="O95" s="154">
        <f t="shared" si="7"/>
        <v>-9.9999999999980105E-3</v>
      </c>
      <c r="P95">
        <v>14.595781566021381</v>
      </c>
      <c r="Q95">
        <v>7.9976885293267843</v>
      </c>
      <c r="R95">
        <v>0</v>
      </c>
      <c r="S95">
        <v>1.57954348454204</v>
      </c>
      <c r="T95">
        <v>10.426986420109795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14.6</v>
      </c>
      <c r="J96">
        <f>BYPL_EOD!AC96+BYPL_EOD!AD96</f>
        <v>8</v>
      </c>
      <c r="K96">
        <f>MES_EOD!AC96+MES_EOD!AD96</f>
        <v>0</v>
      </c>
      <c r="L96">
        <f>NDMC_EOD!AC96+NDMC_EOD!AD96</f>
        <v>1.58</v>
      </c>
      <c r="M96">
        <f>TPDDL_EOD!AC96+TPDDL_EOD!AD96</f>
        <v>10.43</v>
      </c>
      <c r="N96">
        <f t="shared" si="6"/>
        <v>34.61</v>
      </c>
      <c r="O96" s="154">
        <f t="shared" si="7"/>
        <v>-9.9999999999980105E-3</v>
      </c>
      <c r="P96">
        <v>14.595781566021381</v>
      </c>
      <c r="Q96">
        <v>7.9976885293267843</v>
      </c>
      <c r="R96">
        <v>0</v>
      </c>
      <c r="S96">
        <v>1.57954348454204</v>
      </c>
      <c r="T96">
        <v>10.426986420109795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14.6</v>
      </c>
      <c r="J97">
        <f>BYPL_EOD!AC97+BYPL_EOD!AD97</f>
        <v>8</v>
      </c>
      <c r="K97">
        <f>MES_EOD!AC97+MES_EOD!AD97</f>
        <v>0</v>
      </c>
      <c r="L97">
        <f>NDMC_EOD!AC97+NDMC_EOD!AD97</f>
        <v>1.58</v>
      </c>
      <c r="M97">
        <f>TPDDL_EOD!AC97+TPDDL_EOD!AD97</f>
        <v>10.43</v>
      </c>
      <c r="N97">
        <f t="shared" si="6"/>
        <v>34.61</v>
      </c>
      <c r="O97" s="154">
        <f t="shared" si="7"/>
        <v>-9.9999999999980105E-3</v>
      </c>
      <c r="P97">
        <v>14.595781566021381</v>
      </c>
      <c r="Q97">
        <v>7.9976885293267843</v>
      </c>
      <c r="R97">
        <v>0</v>
      </c>
      <c r="S97">
        <v>1.57954348454204</v>
      </c>
      <c r="T97">
        <v>10.426986420109795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14.6</v>
      </c>
      <c r="J98">
        <f>BYPL_EOD!AC98+BYPL_EOD!AD98</f>
        <v>8</v>
      </c>
      <c r="K98">
        <f>MES_EOD!AC98+MES_EOD!AD98</f>
        <v>0</v>
      </c>
      <c r="L98">
        <f>NDMC_EOD!AC98+NDMC_EOD!AD98</f>
        <v>1.58</v>
      </c>
      <c r="M98">
        <f>TPDDL_EOD!AC98+TPDDL_EOD!AD98</f>
        <v>10.43</v>
      </c>
      <c r="N98">
        <f t="shared" si="6"/>
        <v>34.61</v>
      </c>
      <c r="O98" s="154">
        <f t="shared" si="7"/>
        <v>-9.9999999999980105E-3</v>
      </c>
      <c r="P98">
        <v>14.595781566021381</v>
      </c>
      <c r="Q98">
        <v>7.9976885293267843</v>
      </c>
      <c r="R98">
        <v>0</v>
      </c>
      <c r="S98">
        <v>1.57954348454204</v>
      </c>
      <c r="T98">
        <v>10.426986420109795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0.69814499999999957</v>
      </c>
      <c r="E99" s="156">
        <f t="shared" si="12"/>
        <v>0</v>
      </c>
      <c r="F99" s="156">
        <f t="shared" si="12"/>
        <v>2.016</v>
      </c>
      <c r="G99" s="156">
        <f t="shared" si="12"/>
        <v>0.69814499999999957</v>
      </c>
      <c r="H99" s="156"/>
      <c r="I99" s="156">
        <f t="shared" si="12"/>
        <v>0.26001999999999997</v>
      </c>
      <c r="J99" s="156">
        <f t="shared" si="12"/>
        <v>0.14881749999999999</v>
      </c>
      <c r="K99" s="156">
        <f t="shared" si="12"/>
        <v>0</v>
      </c>
      <c r="L99" s="156">
        <f t="shared" si="12"/>
        <v>3.904000000000004E-2</v>
      </c>
      <c r="M99" s="156">
        <f t="shared" si="12"/>
        <v>0.25386999999999998</v>
      </c>
      <c r="N99" s="156">
        <f t="shared" si="12"/>
        <v>0.70174750000000041</v>
      </c>
      <c r="O99" s="156">
        <f t="shared" si="12"/>
        <v>-3.6024999999999469E-3</v>
      </c>
      <c r="P99" s="156">
        <f t="shared" si="12"/>
        <v>0.25866803643559499</v>
      </c>
      <c r="Q99" s="156">
        <f t="shared" si="12"/>
        <v>0.14808930053700997</v>
      </c>
      <c r="R99" s="156">
        <f t="shared" si="12"/>
        <v>0</v>
      </c>
      <c r="S99" s="156">
        <f t="shared" si="12"/>
        <v>3.8828811727478638E-2</v>
      </c>
      <c r="T99" s="156">
        <f t="shared" si="12"/>
        <v>0.25255885129991651</v>
      </c>
      <c r="U99" s="156">
        <f t="shared" si="12"/>
        <v>0.69814499999999957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100.63</v>
      </c>
      <c r="J3">
        <f>BYPL_EOD!AK3+BYPL_EOD!AL3</f>
        <v>57.6</v>
      </c>
      <c r="K3">
        <f>MES_EOD!AK3+MES_EOD!AL3</f>
        <v>5</v>
      </c>
      <c r="L3">
        <f>NDMC_EOD!AK3+NDMC_EOD!AL3</f>
        <v>23</v>
      </c>
      <c r="M3">
        <f>TPDDL_EOD!AK3+TPDDL_EOD!AL3</f>
        <v>69.77</v>
      </c>
      <c r="N3">
        <f t="shared" ref="N3:N66" si="0">SUM(I3:M3)</f>
        <v>256</v>
      </c>
      <c r="O3" s="154">
        <f t="shared" ref="O3:O66" si="1">G3-N3</f>
        <v>-64</v>
      </c>
      <c r="P3">
        <v>75.472499999999997</v>
      </c>
      <c r="Q3">
        <v>43.2</v>
      </c>
      <c r="R3">
        <v>3.75</v>
      </c>
      <c r="S3">
        <v>17.25</v>
      </c>
      <c r="T3">
        <v>52.327500000000001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100.63</v>
      </c>
      <c r="J4">
        <f>BYPL_EOD!AK4+BYPL_EOD!AL4</f>
        <v>57.6</v>
      </c>
      <c r="K4">
        <f>MES_EOD!AK4+MES_EOD!AL4</f>
        <v>5</v>
      </c>
      <c r="L4">
        <f>NDMC_EOD!AK4+NDMC_EOD!AL4</f>
        <v>23</v>
      </c>
      <c r="M4">
        <f>TPDDL_EOD!AK4+TPDDL_EOD!AL4</f>
        <v>69.77</v>
      </c>
      <c r="N4">
        <f t="shared" si="0"/>
        <v>256</v>
      </c>
      <c r="O4" s="154">
        <f t="shared" si="1"/>
        <v>0</v>
      </c>
      <c r="P4">
        <v>100.63</v>
      </c>
      <c r="Q4">
        <v>57.6</v>
      </c>
      <c r="R4">
        <v>5</v>
      </c>
      <c r="S4">
        <v>23</v>
      </c>
      <c r="T4">
        <v>69.77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100.63</v>
      </c>
      <c r="J5">
        <f>BYPL_EOD!AK5+BYPL_EOD!AL5</f>
        <v>57.6</v>
      </c>
      <c r="K5">
        <f>MES_EOD!AK5+MES_EOD!AL5</f>
        <v>5</v>
      </c>
      <c r="L5">
        <f>NDMC_EOD!AK5+NDMC_EOD!AL5</f>
        <v>23</v>
      </c>
      <c r="M5">
        <f>TPDDL_EOD!AK5+TPDDL_EOD!AL5</f>
        <v>69.77</v>
      </c>
      <c r="N5">
        <f t="shared" si="0"/>
        <v>256</v>
      </c>
      <c r="O5" s="154">
        <f t="shared" si="1"/>
        <v>0</v>
      </c>
      <c r="P5">
        <v>100.63</v>
      </c>
      <c r="Q5">
        <v>57.6</v>
      </c>
      <c r="R5">
        <v>5</v>
      </c>
      <c r="S5">
        <v>23</v>
      </c>
      <c r="T5">
        <v>69.77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100.63</v>
      </c>
      <c r="J6">
        <f>BYPL_EOD!AK6+BYPL_EOD!AL6</f>
        <v>57.6</v>
      </c>
      <c r="K6">
        <f>MES_EOD!AK6+MES_EOD!AL6</f>
        <v>5</v>
      </c>
      <c r="L6">
        <f>NDMC_EOD!AK6+NDMC_EOD!AL6</f>
        <v>23</v>
      </c>
      <c r="M6">
        <f>TPDDL_EOD!AK6+TPDDL_EOD!AL6</f>
        <v>69.77</v>
      </c>
      <c r="N6">
        <f t="shared" si="0"/>
        <v>256</v>
      </c>
      <c r="O6" s="154">
        <f t="shared" si="1"/>
        <v>0</v>
      </c>
      <c r="P6">
        <v>100.63</v>
      </c>
      <c r="Q6">
        <v>57.6</v>
      </c>
      <c r="R6">
        <v>5</v>
      </c>
      <c r="S6">
        <v>23</v>
      </c>
      <c r="T6">
        <v>69.77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</v>
      </c>
      <c r="L7">
        <f>NDMC_EOD!AK7+NDMC_EOD!AL7</f>
        <v>23</v>
      </c>
      <c r="M7">
        <f>TPDDL_EOD!AK7+TPDDL_EOD!AL7</f>
        <v>70.78</v>
      </c>
      <c r="N7">
        <f t="shared" si="0"/>
        <v>256</v>
      </c>
      <c r="O7" s="154">
        <f t="shared" si="1"/>
        <v>0</v>
      </c>
      <c r="P7">
        <v>99.62</v>
      </c>
      <c r="Q7">
        <v>57.6</v>
      </c>
      <c r="R7">
        <v>5</v>
      </c>
      <c r="S7">
        <v>23</v>
      </c>
      <c r="T7">
        <v>70.78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</v>
      </c>
      <c r="L8">
        <f>NDMC_EOD!AK8+NDMC_EOD!AL8</f>
        <v>23</v>
      </c>
      <c r="M8">
        <f>TPDDL_EOD!AK8+TPDDL_EOD!AL8</f>
        <v>70.78</v>
      </c>
      <c r="N8">
        <f t="shared" si="0"/>
        <v>256</v>
      </c>
      <c r="O8" s="154">
        <f t="shared" si="1"/>
        <v>0</v>
      </c>
      <c r="P8">
        <v>99.62</v>
      </c>
      <c r="Q8">
        <v>57.6</v>
      </c>
      <c r="R8">
        <v>5</v>
      </c>
      <c r="S8">
        <v>23</v>
      </c>
      <c r="T8">
        <v>70.78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</v>
      </c>
      <c r="L9">
        <f>NDMC_EOD!AK9+NDMC_EOD!AL9</f>
        <v>23</v>
      </c>
      <c r="M9">
        <f>TPDDL_EOD!AK9+TPDDL_EOD!AL9</f>
        <v>70.78</v>
      </c>
      <c r="N9">
        <f t="shared" si="0"/>
        <v>256</v>
      </c>
      <c r="O9" s="154">
        <f t="shared" si="1"/>
        <v>0</v>
      </c>
      <c r="P9">
        <v>99.62</v>
      </c>
      <c r="Q9">
        <v>57.6</v>
      </c>
      <c r="R9">
        <v>5</v>
      </c>
      <c r="S9">
        <v>23</v>
      </c>
      <c r="T9">
        <v>70.78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254.82</v>
      </c>
      <c r="E10">
        <f>BAWANA!AM10</f>
        <v>0</v>
      </c>
      <c r="F10">
        <f t="shared" si="4"/>
        <v>256</v>
      </c>
      <c r="G10">
        <f t="shared" si="5"/>
        <v>254.82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</v>
      </c>
      <c r="L10">
        <f>NDMC_EOD!AK10+NDMC_EOD!AL10</f>
        <v>23</v>
      </c>
      <c r="M10">
        <f>TPDDL_EOD!AK10+TPDDL_EOD!AL10</f>
        <v>69.599999999999994</v>
      </c>
      <c r="N10">
        <f t="shared" si="0"/>
        <v>254.82</v>
      </c>
      <c r="O10" s="154">
        <f t="shared" si="1"/>
        <v>0</v>
      </c>
      <c r="P10">
        <v>99.62</v>
      </c>
      <c r="Q10">
        <v>57.6</v>
      </c>
      <c r="R10">
        <v>5</v>
      </c>
      <c r="S10">
        <v>23</v>
      </c>
      <c r="T10">
        <v>69.599999999999994</v>
      </c>
      <c r="U10" s="156">
        <f t="shared" si="2"/>
        <v>254.82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254.82</v>
      </c>
      <c r="E11">
        <f>BAWANA!AM11</f>
        <v>0</v>
      </c>
      <c r="F11">
        <f t="shared" si="4"/>
        <v>256</v>
      </c>
      <c r="G11">
        <f t="shared" si="5"/>
        <v>254.82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</v>
      </c>
      <c r="L11">
        <f>NDMC_EOD!AK11+NDMC_EOD!AL11</f>
        <v>23</v>
      </c>
      <c r="M11">
        <f>TPDDL_EOD!AK11+TPDDL_EOD!AL11</f>
        <v>69.599999999999994</v>
      </c>
      <c r="N11">
        <f t="shared" si="0"/>
        <v>254.82</v>
      </c>
      <c r="O11" s="154">
        <f t="shared" si="1"/>
        <v>0</v>
      </c>
      <c r="P11">
        <v>99.62</v>
      </c>
      <c r="Q11">
        <v>57.6</v>
      </c>
      <c r="R11">
        <v>5</v>
      </c>
      <c r="S11">
        <v>23</v>
      </c>
      <c r="T11">
        <v>69.599999999999994</v>
      </c>
      <c r="U11" s="156">
        <f t="shared" si="2"/>
        <v>254.82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254.82</v>
      </c>
      <c r="E12">
        <f>BAWANA!AM12</f>
        <v>0</v>
      </c>
      <c r="F12">
        <f t="shared" si="4"/>
        <v>256</v>
      </c>
      <c r="G12">
        <f t="shared" si="5"/>
        <v>254.82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</v>
      </c>
      <c r="L12">
        <f>NDMC_EOD!AK12+NDMC_EOD!AL12</f>
        <v>23</v>
      </c>
      <c r="M12">
        <f>TPDDL_EOD!AK12+TPDDL_EOD!AL12</f>
        <v>69.599999999999994</v>
      </c>
      <c r="N12">
        <f t="shared" si="0"/>
        <v>254.82</v>
      </c>
      <c r="O12" s="154">
        <f t="shared" si="1"/>
        <v>0</v>
      </c>
      <c r="P12">
        <v>99.62</v>
      </c>
      <c r="Q12">
        <v>57.6</v>
      </c>
      <c r="R12">
        <v>5</v>
      </c>
      <c r="S12">
        <v>23</v>
      </c>
      <c r="T12">
        <v>69.599999999999994</v>
      </c>
      <c r="U12" s="156">
        <f t="shared" si="2"/>
        <v>254.82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219.39999999999998</v>
      </c>
      <c r="E13">
        <f>BAWANA!AM13</f>
        <v>0</v>
      </c>
      <c r="F13">
        <f t="shared" si="4"/>
        <v>256</v>
      </c>
      <c r="G13">
        <f t="shared" si="5"/>
        <v>219.39999999999998</v>
      </c>
      <c r="H13" s="154"/>
      <c r="I13">
        <f>BRPL_EOD!AK13+BRPL_EOD!AL13</f>
        <v>78.760000000000005</v>
      </c>
      <c r="J13">
        <f>BYPL_EOD!AK13+BYPL_EOD!AL13</f>
        <v>57.6</v>
      </c>
      <c r="K13">
        <f>MES_EOD!AK13+MES_EOD!AL13</f>
        <v>5</v>
      </c>
      <c r="L13">
        <f>NDMC_EOD!AK13+NDMC_EOD!AL13</f>
        <v>23</v>
      </c>
      <c r="M13">
        <f>TPDDL_EOD!AK13+TPDDL_EOD!AL13</f>
        <v>55.03</v>
      </c>
      <c r="N13">
        <f t="shared" si="0"/>
        <v>219.39000000000001</v>
      </c>
      <c r="O13" s="154">
        <f t="shared" si="1"/>
        <v>9.9999999999624833E-3</v>
      </c>
      <c r="P13">
        <v>78.765086195041505</v>
      </c>
      <c r="Q13">
        <v>57.6</v>
      </c>
      <c r="R13">
        <v>5.0002870134789008</v>
      </c>
      <c r="S13">
        <v>23.001073199084594</v>
      </c>
      <c r="T13">
        <v>55.033553592394966</v>
      </c>
      <c r="U13" s="156">
        <f t="shared" si="2"/>
        <v>219.39999999999998</v>
      </c>
      <c r="V13" s="154">
        <f t="shared" si="3"/>
        <v>0</v>
      </c>
      <c r="Y13">
        <f>BAWANA!AW13+BAWANA!AX13</f>
        <v>25.3</v>
      </c>
      <c r="Z13">
        <f>BAWANA!BD13+BAWANA!BE13</f>
        <v>25.3</v>
      </c>
      <c r="AA13">
        <f>BAWANA!X13+BAWANA!Y13</f>
        <v>25.3</v>
      </c>
      <c r="AB13">
        <f>BAWANA!AE13+BAWANA!AF13</f>
        <v>25.3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219.39999999999998</v>
      </c>
      <c r="E14">
        <f>BAWANA!AM14</f>
        <v>0</v>
      </c>
      <c r="F14">
        <f t="shared" si="4"/>
        <v>256</v>
      </c>
      <c r="G14">
        <f t="shared" si="5"/>
        <v>219.39999999999998</v>
      </c>
      <c r="H14" s="154"/>
      <c r="I14">
        <f>BRPL_EOD!AK14+BRPL_EOD!AL14</f>
        <v>78.760000000000005</v>
      </c>
      <c r="J14">
        <f>BYPL_EOD!AK14+BYPL_EOD!AL14</f>
        <v>57.6</v>
      </c>
      <c r="K14">
        <f>MES_EOD!AK14+MES_EOD!AL14</f>
        <v>5</v>
      </c>
      <c r="L14">
        <f>NDMC_EOD!AK14+NDMC_EOD!AL14</f>
        <v>23</v>
      </c>
      <c r="M14">
        <f>TPDDL_EOD!AK14+TPDDL_EOD!AL14</f>
        <v>55.03</v>
      </c>
      <c r="N14">
        <f t="shared" si="0"/>
        <v>219.39000000000001</v>
      </c>
      <c r="O14" s="154">
        <f t="shared" si="1"/>
        <v>9.9999999999624833E-3</v>
      </c>
      <c r="P14">
        <v>78.765086195041505</v>
      </c>
      <c r="Q14">
        <v>57.6</v>
      </c>
      <c r="R14">
        <v>5.0002870134789008</v>
      </c>
      <c r="S14">
        <v>23.001073199084594</v>
      </c>
      <c r="T14">
        <v>55.033553592394966</v>
      </c>
      <c r="U14" s="156">
        <f t="shared" si="2"/>
        <v>219.39999999999998</v>
      </c>
      <c r="V14" s="154">
        <f t="shared" si="3"/>
        <v>0</v>
      </c>
      <c r="Y14">
        <f>BAWANA!AW14+BAWANA!AX14</f>
        <v>25.3</v>
      </c>
      <c r="Z14">
        <f>BAWANA!BD14+BAWANA!BE14</f>
        <v>25.3</v>
      </c>
      <c r="AA14">
        <f>BAWANA!X14+BAWANA!Y14</f>
        <v>25.3</v>
      </c>
      <c r="AB14">
        <f>BAWANA!AE14+BAWANA!AF14</f>
        <v>25.3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219.39999999999998</v>
      </c>
      <c r="E15">
        <f>BAWANA!AM15</f>
        <v>0</v>
      </c>
      <c r="F15">
        <f t="shared" si="4"/>
        <v>256</v>
      </c>
      <c r="G15">
        <f t="shared" si="5"/>
        <v>219.39999999999998</v>
      </c>
      <c r="H15" s="154"/>
      <c r="I15">
        <f>BRPL_EOD!AK15+BRPL_EOD!AL15</f>
        <v>78.760000000000005</v>
      </c>
      <c r="J15">
        <f>BYPL_EOD!AK15+BYPL_EOD!AL15</f>
        <v>57.6</v>
      </c>
      <c r="K15">
        <f>MES_EOD!AK15+MES_EOD!AL15</f>
        <v>5</v>
      </c>
      <c r="L15">
        <f>NDMC_EOD!AK15+NDMC_EOD!AL15</f>
        <v>23</v>
      </c>
      <c r="M15">
        <f>TPDDL_EOD!AK15+TPDDL_EOD!AL15</f>
        <v>55.03</v>
      </c>
      <c r="N15">
        <f t="shared" si="0"/>
        <v>219.39000000000001</v>
      </c>
      <c r="O15" s="154">
        <f t="shared" si="1"/>
        <v>9.9999999999624833E-3</v>
      </c>
      <c r="P15">
        <v>78.765086195041505</v>
      </c>
      <c r="Q15">
        <v>57.6</v>
      </c>
      <c r="R15">
        <v>5.0002870134789008</v>
      </c>
      <c r="S15">
        <v>23.001073199084594</v>
      </c>
      <c r="T15">
        <v>55.033553592394966</v>
      </c>
      <c r="U15" s="156">
        <f t="shared" si="2"/>
        <v>219.39999999999998</v>
      </c>
      <c r="V15" s="154">
        <f t="shared" si="3"/>
        <v>0</v>
      </c>
      <c r="Y15">
        <f>BAWANA!AW15+BAWANA!AX15</f>
        <v>25.3</v>
      </c>
      <c r="Z15">
        <f>BAWANA!BD15+BAWANA!BE15</f>
        <v>25.3</v>
      </c>
      <c r="AA15">
        <f>BAWANA!X15+BAWANA!Y15</f>
        <v>25.3</v>
      </c>
      <c r="AB15">
        <f>BAWANA!AE15+BAWANA!AF15</f>
        <v>25.3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219.39999999999998</v>
      </c>
      <c r="E16">
        <f>BAWANA!AM16</f>
        <v>0</v>
      </c>
      <c r="F16">
        <f t="shared" si="4"/>
        <v>256</v>
      </c>
      <c r="G16">
        <f t="shared" si="5"/>
        <v>219.39999999999998</v>
      </c>
      <c r="H16" s="154"/>
      <c r="I16">
        <f>BRPL_EOD!AK16+BRPL_EOD!AL16</f>
        <v>78.760000000000005</v>
      </c>
      <c r="J16">
        <f>BYPL_EOD!AK16+BYPL_EOD!AL16</f>
        <v>57.6</v>
      </c>
      <c r="K16">
        <f>MES_EOD!AK16+MES_EOD!AL16</f>
        <v>5</v>
      </c>
      <c r="L16">
        <f>NDMC_EOD!AK16+NDMC_EOD!AL16</f>
        <v>23</v>
      </c>
      <c r="M16">
        <f>TPDDL_EOD!AK16+TPDDL_EOD!AL16</f>
        <v>55.03</v>
      </c>
      <c r="N16">
        <f t="shared" si="0"/>
        <v>219.39000000000001</v>
      </c>
      <c r="O16" s="154">
        <f t="shared" si="1"/>
        <v>9.9999999999624833E-3</v>
      </c>
      <c r="P16">
        <v>78.765086195041505</v>
      </c>
      <c r="Q16">
        <v>57.6</v>
      </c>
      <c r="R16">
        <v>5.0002870134789008</v>
      </c>
      <c r="S16">
        <v>23.001073199084594</v>
      </c>
      <c r="T16">
        <v>55.033553592394966</v>
      </c>
      <c r="U16" s="156">
        <f t="shared" si="2"/>
        <v>219.39999999999998</v>
      </c>
      <c r="V16" s="154">
        <f t="shared" si="3"/>
        <v>0</v>
      </c>
      <c r="Y16">
        <f>BAWANA!AW16+BAWANA!AX16</f>
        <v>25.3</v>
      </c>
      <c r="Z16">
        <f>BAWANA!BD16+BAWANA!BE16</f>
        <v>25.3</v>
      </c>
      <c r="AA16">
        <f>BAWANA!X16+BAWANA!Y16</f>
        <v>25.3</v>
      </c>
      <c r="AB16">
        <f>BAWANA!AE16+BAWANA!AF16</f>
        <v>25.3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219.39999999999998</v>
      </c>
      <c r="E17">
        <f>BAWANA!AM17</f>
        <v>0</v>
      </c>
      <c r="F17">
        <f t="shared" si="4"/>
        <v>256</v>
      </c>
      <c r="G17">
        <f t="shared" si="5"/>
        <v>219.39999999999998</v>
      </c>
      <c r="H17" s="154"/>
      <c r="I17">
        <f>BRPL_EOD!AK17+BRPL_EOD!AL17</f>
        <v>78.760000000000005</v>
      </c>
      <c r="J17">
        <f>BYPL_EOD!AK17+BYPL_EOD!AL17</f>
        <v>57.6</v>
      </c>
      <c r="K17">
        <f>MES_EOD!AK17+MES_EOD!AL17</f>
        <v>5</v>
      </c>
      <c r="L17">
        <f>NDMC_EOD!AK17+NDMC_EOD!AL17</f>
        <v>23</v>
      </c>
      <c r="M17">
        <f>TPDDL_EOD!AK17+TPDDL_EOD!AL17</f>
        <v>55.03</v>
      </c>
      <c r="N17">
        <f t="shared" si="0"/>
        <v>219.39000000000001</v>
      </c>
      <c r="O17" s="154">
        <f t="shared" si="1"/>
        <v>9.9999999999624833E-3</v>
      </c>
      <c r="P17">
        <v>78.765086195041505</v>
      </c>
      <c r="Q17">
        <v>57.6</v>
      </c>
      <c r="R17">
        <v>5.0002870134789008</v>
      </c>
      <c r="S17">
        <v>23.001073199084594</v>
      </c>
      <c r="T17">
        <v>55.033553592394966</v>
      </c>
      <c r="U17" s="156">
        <f t="shared" si="2"/>
        <v>219.39999999999998</v>
      </c>
      <c r="V17" s="154">
        <f t="shared" si="3"/>
        <v>0</v>
      </c>
      <c r="Y17">
        <f>BAWANA!AW17+BAWANA!AX17</f>
        <v>25.3</v>
      </c>
      <c r="Z17">
        <f>BAWANA!BD17+BAWANA!BE17</f>
        <v>25.3</v>
      </c>
      <c r="AA17">
        <f>BAWANA!X17+BAWANA!Y17</f>
        <v>25.3</v>
      </c>
      <c r="AB17">
        <f>BAWANA!AE17+BAWANA!AF17</f>
        <v>25.3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219.39999999999998</v>
      </c>
      <c r="E18">
        <f>BAWANA!AM18</f>
        <v>0</v>
      </c>
      <c r="F18">
        <f t="shared" si="4"/>
        <v>256</v>
      </c>
      <c r="G18">
        <f t="shared" si="5"/>
        <v>219.39999999999998</v>
      </c>
      <c r="H18" s="154"/>
      <c r="I18">
        <f>BRPL_EOD!AK18+BRPL_EOD!AL18</f>
        <v>78.760000000000005</v>
      </c>
      <c r="J18">
        <f>BYPL_EOD!AK18+BYPL_EOD!AL18</f>
        <v>57.6</v>
      </c>
      <c r="K18">
        <f>MES_EOD!AK18+MES_EOD!AL18</f>
        <v>5</v>
      </c>
      <c r="L18">
        <f>NDMC_EOD!AK18+NDMC_EOD!AL18</f>
        <v>23</v>
      </c>
      <c r="M18">
        <f>TPDDL_EOD!AK18+TPDDL_EOD!AL18</f>
        <v>55.03</v>
      </c>
      <c r="N18">
        <f t="shared" si="0"/>
        <v>219.39000000000001</v>
      </c>
      <c r="O18" s="154">
        <f t="shared" si="1"/>
        <v>9.9999999999624833E-3</v>
      </c>
      <c r="P18">
        <v>78.765086195041505</v>
      </c>
      <c r="Q18">
        <v>57.6</v>
      </c>
      <c r="R18">
        <v>5.0002870134789008</v>
      </c>
      <c r="S18">
        <v>23.001073199084594</v>
      </c>
      <c r="T18">
        <v>55.033553592394966</v>
      </c>
      <c r="U18" s="156">
        <f t="shared" si="2"/>
        <v>219.39999999999998</v>
      </c>
      <c r="V18" s="154">
        <f t="shared" si="3"/>
        <v>0</v>
      </c>
      <c r="Y18">
        <f>BAWANA!AW18+BAWANA!AX18</f>
        <v>25.3</v>
      </c>
      <c r="Z18">
        <f>BAWANA!BD18+BAWANA!BE18</f>
        <v>25.3</v>
      </c>
      <c r="AA18">
        <f>BAWANA!X18+BAWANA!Y18</f>
        <v>25.3</v>
      </c>
      <c r="AB18">
        <f>BAWANA!AE18+BAWANA!AF18</f>
        <v>25.3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219.39999999999998</v>
      </c>
      <c r="E19">
        <f>BAWANA!AM19</f>
        <v>0</v>
      </c>
      <c r="F19">
        <f t="shared" si="4"/>
        <v>256</v>
      </c>
      <c r="G19">
        <f t="shared" si="5"/>
        <v>219.39999999999998</v>
      </c>
      <c r="H19" s="154"/>
      <c r="I19">
        <f>BRPL_EOD!AK19+BRPL_EOD!AL19</f>
        <v>78.760000000000005</v>
      </c>
      <c r="J19">
        <f>BYPL_EOD!AK19+BYPL_EOD!AL19</f>
        <v>57.6</v>
      </c>
      <c r="K19">
        <f>MES_EOD!AK19+MES_EOD!AL19</f>
        <v>5</v>
      </c>
      <c r="L19">
        <f>NDMC_EOD!AK19+NDMC_EOD!AL19</f>
        <v>23</v>
      </c>
      <c r="M19">
        <f>TPDDL_EOD!AK19+TPDDL_EOD!AL19</f>
        <v>55.03</v>
      </c>
      <c r="N19">
        <f t="shared" si="0"/>
        <v>219.39000000000001</v>
      </c>
      <c r="O19" s="154">
        <f t="shared" si="1"/>
        <v>9.9999999999624833E-3</v>
      </c>
      <c r="P19">
        <v>78.765086195041505</v>
      </c>
      <c r="Q19">
        <v>57.6</v>
      </c>
      <c r="R19">
        <v>5.0002870134789008</v>
      </c>
      <c r="S19">
        <v>23.001073199084594</v>
      </c>
      <c r="T19">
        <v>55.033553592394966</v>
      </c>
      <c r="U19" s="156">
        <f t="shared" si="2"/>
        <v>219.39999999999998</v>
      </c>
      <c r="V19" s="154">
        <f t="shared" si="3"/>
        <v>0</v>
      </c>
      <c r="Y19">
        <f>BAWANA!AW19+BAWANA!AX19</f>
        <v>25.3</v>
      </c>
      <c r="Z19">
        <f>BAWANA!BD19+BAWANA!BE19</f>
        <v>25.3</v>
      </c>
      <c r="AA19">
        <f>BAWANA!X19+BAWANA!Y19</f>
        <v>25.3</v>
      </c>
      <c r="AB19">
        <f>BAWANA!AE19+BAWANA!AF19</f>
        <v>25.3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219.39999999999998</v>
      </c>
      <c r="E20">
        <f>BAWANA!AM20</f>
        <v>0</v>
      </c>
      <c r="F20">
        <f t="shared" si="4"/>
        <v>256</v>
      </c>
      <c r="G20">
        <f t="shared" si="5"/>
        <v>219.39999999999998</v>
      </c>
      <c r="H20" s="154"/>
      <c r="I20">
        <f>BRPL_EOD!AK20+BRPL_EOD!AL20</f>
        <v>78.760000000000005</v>
      </c>
      <c r="J20">
        <f>BYPL_EOD!AK20+BYPL_EOD!AL20</f>
        <v>57.6</v>
      </c>
      <c r="K20">
        <f>MES_EOD!AK20+MES_EOD!AL20</f>
        <v>5</v>
      </c>
      <c r="L20">
        <f>NDMC_EOD!AK20+NDMC_EOD!AL20</f>
        <v>23</v>
      </c>
      <c r="M20">
        <f>TPDDL_EOD!AK20+TPDDL_EOD!AL20</f>
        <v>55.03</v>
      </c>
      <c r="N20">
        <f t="shared" si="0"/>
        <v>219.39000000000001</v>
      </c>
      <c r="O20" s="154">
        <f t="shared" si="1"/>
        <v>9.9999999999624833E-3</v>
      </c>
      <c r="P20">
        <v>78.765086195041505</v>
      </c>
      <c r="Q20">
        <v>57.6</v>
      </c>
      <c r="R20">
        <v>5.0002870134789008</v>
      </c>
      <c r="S20">
        <v>23.001073199084594</v>
      </c>
      <c r="T20">
        <v>55.033553592394966</v>
      </c>
      <c r="U20" s="156">
        <f t="shared" si="2"/>
        <v>219.39999999999998</v>
      </c>
      <c r="V20" s="154">
        <f t="shared" si="3"/>
        <v>0</v>
      </c>
      <c r="Y20">
        <f>BAWANA!AW20+BAWANA!AX20</f>
        <v>25.3</v>
      </c>
      <c r="Z20">
        <f>BAWANA!BD20+BAWANA!BE20</f>
        <v>25.3</v>
      </c>
      <c r="AA20">
        <f>BAWANA!X20+BAWANA!Y20</f>
        <v>25.3</v>
      </c>
      <c r="AB20">
        <f>BAWANA!AE20+BAWANA!AF20</f>
        <v>25.3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219.39999999999998</v>
      </c>
      <c r="E21">
        <f>BAWANA!AM21</f>
        <v>0</v>
      </c>
      <c r="F21">
        <f t="shared" si="4"/>
        <v>256</v>
      </c>
      <c r="G21">
        <f t="shared" si="5"/>
        <v>219.39999999999998</v>
      </c>
      <c r="H21" s="154"/>
      <c r="I21">
        <f>BRPL_EOD!AK21+BRPL_EOD!AL21</f>
        <v>78.760000000000005</v>
      </c>
      <c r="J21">
        <f>BYPL_EOD!AK21+BYPL_EOD!AL21</f>
        <v>57.6</v>
      </c>
      <c r="K21">
        <f>MES_EOD!AK21+MES_EOD!AL21</f>
        <v>5</v>
      </c>
      <c r="L21">
        <f>NDMC_EOD!AK21+NDMC_EOD!AL21</f>
        <v>23</v>
      </c>
      <c r="M21">
        <f>TPDDL_EOD!AK21+TPDDL_EOD!AL21</f>
        <v>55.03</v>
      </c>
      <c r="N21">
        <f t="shared" si="0"/>
        <v>219.39000000000001</v>
      </c>
      <c r="O21" s="154">
        <f t="shared" si="1"/>
        <v>9.9999999999624833E-3</v>
      </c>
      <c r="P21">
        <v>78.765086195041505</v>
      </c>
      <c r="Q21">
        <v>57.6</v>
      </c>
      <c r="R21">
        <v>5.0002870134789008</v>
      </c>
      <c r="S21">
        <v>23.001073199084594</v>
      </c>
      <c r="T21">
        <v>55.033553592394966</v>
      </c>
      <c r="U21" s="156">
        <f t="shared" si="2"/>
        <v>219.39999999999998</v>
      </c>
      <c r="V21" s="154">
        <f t="shared" si="3"/>
        <v>0</v>
      </c>
      <c r="Y21">
        <f>BAWANA!AW21+BAWANA!AX21</f>
        <v>25.3</v>
      </c>
      <c r="Z21">
        <f>BAWANA!BD21+BAWANA!BE21</f>
        <v>25.3</v>
      </c>
      <c r="AA21">
        <f>BAWANA!X21+BAWANA!Y21</f>
        <v>25.3</v>
      </c>
      <c r="AB21">
        <f>BAWANA!AE21+BAWANA!AF21</f>
        <v>25.3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219.39999999999998</v>
      </c>
      <c r="E22">
        <f>BAWANA!AM22</f>
        <v>0</v>
      </c>
      <c r="F22">
        <f t="shared" si="4"/>
        <v>256</v>
      </c>
      <c r="G22">
        <f t="shared" si="5"/>
        <v>219.39999999999998</v>
      </c>
      <c r="H22" s="154"/>
      <c r="I22">
        <f>BRPL_EOD!AK22+BRPL_EOD!AL22</f>
        <v>78.760000000000005</v>
      </c>
      <c r="J22">
        <f>BYPL_EOD!AK22+BYPL_EOD!AL22</f>
        <v>57.6</v>
      </c>
      <c r="K22">
        <f>MES_EOD!AK22+MES_EOD!AL22</f>
        <v>5</v>
      </c>
      <c r="L22">
        <f>NDMC_EOD!AK22+NDMC_EOD!AL22</f>
        <v>23</v>
      </c>
      <c r="M22">
        <f>TPDDL_EOD!AK22+TPDDL_EOD!AL22</f>
        <v>55.03</v>
      </c>
      <c r="N22">
        <f t="shared" si="0"/>
        <v>219.39000000000001</v>
      </c>
      <c r="O22" s="154">
        <f t="shared" si="1"/>
        <v>9.9999999999624833E-3</v>
      </c>
      <c r="P22">
        <v>78.765086195041505</v>
      </c>
      <c r="Q22">
        <v>57.6</v>
      </c>
      <c r="R22">
        <v>5.0002870134789008</v>
      </c>
      <c r="S22">
        <v>23.001073199084594</v>
      </c>
      <c r="T22">
        <v>55.033553592394966</v>
      </c>
      <c r="U22" s="156">
        <f t="shared" si="2"/>
        <v>219.39999999999998</v>
      </c>
      <c r="V22" s="154">
        <f t="shared" si="3"/>
        <v>0</v>
      </c>
      <c r="Y22">
        <f>BAWANA!AW22+BAWANA!AX22</f>
        <v>25.3</v>
      </c>
      <c r="Z22">
        <f>BAWANA!BD22+BAWANA!BE22</f>
        <v>25.3</v>
      </c>
      <c r="AA22">
        <f>BAWANA!X22+BAWANA!Y22</f>
        <v>25.3</v>
      </c>
      <c r="AB22">
        <f>BAWANA!AE22+BAWANA!AF22</f>
        <v>25.3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219.39999999999998</v>
      </c>
      <c r="E23">
        <f>BAWANA!AM23</f>
        <v>0</v>
      </c>
      <c r="F23">
        <f t="shared" si="4"/>
        <v>256</v>
      </c>
      <c r="G23">
        <f t="shared" si="5"/>
        <v>219.39999999999998</v>
      </c>
      <c r="H23" s="154"/>
      <c r="I23">
        <f>BRPL_EOD!AK23+BRPL_EOD!AL23</f>
        <v>78.760000000000005</v>
      </c>
      <c r="J23">
        <f>BYPL_EOD!AK23+BYPL_EOD!AL23</f>
        <v>57.6</v>
      </c>
      <c r="K23">
        <f>MES_EOD!AK23+MES_EOD!AL23</f>
        <v>5</v>
      </c>
      <c r="L23">
        <f>NDMC_EOD!AK23+NDMC_EOD!AL23</f>
        <v>23</v>
      </c>
      <c r="M23">
        <f>TPDDL_EOD!AK23+TPDDL_EOD!AL23</f>
        <v>55.03</v>
      </c>
      <c r="N23">
        <f t="shared" si="0"/>
        <v>219.39000000000001</v>
      </c>
      <c r="O23" s="154">
        <f t="shared" si="1"/>
        <v>9.9999999999624833E-3</v>
      </c>
      <c r="P23">
        <v>78.765086195041505</v>
      </c>
      <c r="Q23">
        <v>57.6</v>
      </c>
      <c r="R23">
        <v>5.0002870134789008</v>
      </c>
      <c r="S23">
        <v>23.001073199084594</v>
      </c>
      <c r="T23">
        <v>55.033553592394966</v>
      </c>
      <c r="U23" s="156">
        <f t="shared" si="2"/>
        <v>219.39999999999998</v>
      </c>
      <c r="V23" s="154">
        <f t="shared" si="3"/>
        <v>0</v>
      </c>
      <c r="Y23">
        <f>BAWANA!AW23+BAWANA!AX23</f>
        <v>25.3</v>
      </c>
      <c r="Z23">
        <f>BAWANA!BD23+BAWANA!BE23</f>
        <v>25.3</v>
      </c>
      <c r="AA23">
        <f>BAWANA!X23+BAWANA!Y23</f>
        <v>25.3</v>
      </c>
      <c r="AB23">
        <f>BAWANA!AE23+BAWANA!AF23</f>
        <v>25.3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219.39999999999998</v>
      </c>
      <c r="E24">
        <f>BAWANA!AM24</f>
        <v>0</v>
      </c>
      <c r="F24">
        <f t="shared" si="4"/>
        <v>256</v>
      </c>
      <c r="G24">
        <f t="shared" si="5"/>
        <v>219.39999999999998</v>
      </c>
      <c r="H24" s="154"/>
      <c r="I24">
        <f>BRPL_EOD!AK24+BRPL_EOD!AL24</f>
        <v>78.760000000000005</v>
      </c>
      <c r="J24">
        <f>BYPL_EOD!AK24+BYPL_EOD!AL24</f>
        <v>57.6</v>
      </c>
      <c r="K24">
        <f>MES_EOD!AK24+MES_EOD!AL24</f>
        <v>5</v>
      </c>
      <c r="L24">
        <f>NDMC_EOD!AK24+NDMC_EOD!AL24</f>
        <v>23</v>
      </c>
      <c r="M24">
        <f>TPDDL_EOD!AK24+TPDDL_EOD!AL24</f>
        <v>55.03</v>
      </c>
      <c r="N24">
        <f t="shared" si="0"/>
        <v>219.39000000000001</v>
      </c>
      <c r="O24" s="154">
        <f t="shared" si="1"/>
        <v>9.9999999999624833E-3</v>
      </c>
      <c r="P24">
        <v>78.765086195041505</v>
      </c>
      <c r="Q24">
        <v>57.6</v>
      </c>
      <c r="R24">
        <v>5.0002870134789008</v>
      </c>
      <c r="S24">
        <v>23.001073199084594</v>
      </c>
      <c r="T24">
        <v>55.033553592394966</v>
      </c>
      <c r="U24" s="156">
        <f t="shared" si="2"/>
        <v>219.39999999999998</v>
      </c>
      <c r="V24" s="154">
        <f t="shared" si="3"/>
        <v>0</v>
      </c>
      <c r="Y24">
        <f>BAWANA!AW24+BAWANA!AX24</f>
        <v>25.3</v>
      </c>
      <c r="Z24">
        <f>BAWANA!BD24+BAWANA!BE24</f>
        <v>25.3</v>
      </c>
      <c r="AA24">
        <f>BAWANA!X24+BAWANA!Y24</f>
        <v>25.3</v>
      </c>
      <c r="AB24">
        <f>BAWANA!AE24+BAWANA!AF24</f>
        <v>25.3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219.39999999999998</v>
      </c>
      <c r="E25">
        <f>BAWANA!AM25</f>
        <v>0</v>
      </c>
      <c r="F25">
        <f t="shared" si="4"/>
        <v>256</v>
      </c>
      <c r="G25">
        <f t="shared" si="5"/>
        <v>219.39999999999998</v>
      </c>
      <c r="H25" s="154"/>
      <c r="I25">
        <f>BRPL_EOD!AK25+BRPL_EOD!AL25</f>
        <v>78.760000000000005</v>
      </c>
      <c r="J25">
        <f>BYPL_EOD!AK25+BYPL_EOD!AL25</f>
        <v>57.6</v>
      </c>
      <c r="K25">
        <f>MES_EOD!AK25+MES_EOD!AL25</f>
        <v>5</v>
      </c>
      <c r="L25">
        <f>NDMC_EOD!AK25+NDMC_EOD!AL25</f>
        <v>23</v>
      </c>
      <c r="M25">
        <f>TPDDL_EOD!AK25+TPDDL_EOD!AL25</f>
        <v>55.03</v>
      </c>
      <c r="N25">
        <f t="shared" si="0"/>
        <v>219.39000000000001</v>
      </c>
      <c r="O25" s="154">
        <f t="shared" si="1"/>
        <v>9.9999999999624833E-3</v>
      </c>
      <c r="P25">
        <v>78.765086195041505</v>
      </c>
      <c r="Q25">
        <v>57.6</v>
      </c>
      <c r="R25">
        <v>5.0002870134789008</v>
      </c>
      <c r="S25">
        <v>23.001073199084594</v>
      </c>
      <c r="T25">
        <v>55.033553592394966</v>
      </c>
      <c r="U25" s="156">
        <f t="shared" si="2"/>
        <v>219.39999999999998</v>
      </c>
      <c r="V25" s="154">
        <f t="shared" si="3"/>
        <v>0</v>
      </c>
      <c r="Y25">
        <f>BAWANA!AW25+BAWANA!AX25</f>
        <v>25.3</v>
      </c>
      <c r="Z25">
        <f>BAWANA!BD25+BAWANA!BE25</f>
        <v>25.3</v>
      </c>
      <c r="AA25">
        <f>BAWANA!X25+BAWANA!Y25</f>
        <v>25.3</v>
      </c>
      <c r="AB25">
        <f>BAWANA!AE25+BAWANA!AF25</f>
        <v>25.3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219.39999999999998</v>
      </c>
      <c r="E26">
        <f>BAWANA!AM26</f>
        <v>0</v>
      </c>
      <c r="F26">
        <f t="shared" si="4"/>
        <v>256</v>
      </c>
      <c r="G26">
        <f t="shared" si="5"/>
        <v>219.39999999999998</v>
      </c>
      <c r="H26" s="154"/>
      <c r="I26">
        <f>BRPL_EOD!AK26+BRPL_EOD!AL26</f>
        <v>78.760000000000005</v>
      </c>
      <c r="J26">
        <f>BYPL_EOD!AK26+BYPL_EOD!AL26</f>
        <v>57.6</v>
      </c>
      <c r="K26">
        <f>MES_EOD!AK26+MES_EOD!AL26</f>
        <v>5</v>
      </c>
      <c r="L26">
        <f>NDMC_EOD!AK26+NDMC_EOD!AL26</f>
        <v>23</v>
      </c>
      <c r="M26">
        <f>TPDDL_EOD!AK26+TPDDL_EOD!AL26</f>
        <v>55.03</v>
      </c>
      <c r="N26">
        <f t="shared" si="0"/>
        <v>219.39000000000001</v>
      </c>
      <c r="O26" s="154">
        <f t="shared" si="1"/>
        <v>9.9999999999624833E-3</v>
      </c>
      <c r="P26">
        <v>78.765086195041505</v>
      </c>
      <c r="Q26">
        <v>57.6</v>
      </c>
      <c r="R26">
        <v>5.0002870134789008</v>
      </c>
      <c r="S26">
        <v>23.001073199084594</v>
      </c>
      <c r="T26">
        <v>55.033553592394966</v>
      </c>
      <c r="U26" s="156">
        <f t="shared" si="2"/>
        <v>219.39999999999998</v>
      </c>
      <c r="V26" s="154">
        <f t="shared" si="3"/>
        <v>0</v>
      </c>
      <c r="Y26">
        <f>BAWANA!AW26+BAWANA!AX26</f>
        <v>25.3</v>
      </c>
      <c r="Z26">
        <f>BAWANA!BD26+BAWANA!BE26</f>
        <v>25.3</v>
      </c>
      <c r="AA26">
        <f>BAWANA!X26+BAWANA!Y26</f>
        <v>25.3</v>
      </c>
      <c r="AB26">
        <f>BAWANA!AE26+BAWANA!AF26</f>
        <v>25.3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218.3</v>
      </c>
      <c r="E27">
        <f>BAWANA!AM27</f>
        <v>0</v>
      </c>
      <c r="F27">
        <f t="shared" si="4"/>
        <v>256</v>
      </c>
      <c r="G27">
        <f t="shared" si="5"/>
        <v>218.3</v>
      </c>
      <c r="H27" s="154"/>
      <c r="I27">
        <f>BRPL_EOD!AK27+BRPL_EOD!AL27</f>
        <v>80.47</v>
      </c>
      <c r="J27">
        <f>BYPL_EOD!AK27+BYPL_EOD!AL27</f>
        <v>57.6</v>
      </c>
      <c r="K27">
        <f>MES_EOD!AK27+MES_EOD!AL27</f>
        <v>5</v>
      </c>
      <c r="L27">
        <f>NDMC_EOD!AK27+NDMC_EOD!AL27</f>
        <v>19</v>
      </c>
      <c r="M27">
        <f>TPDDL_EOD!AK27+TPDDL_EOD!AL27</f>
        <v>56.23</v>
      </c>
      <c r="N27">
        <f t="shared" si="0"/>
        <v>218.29999999999998</v>
      </c>
      <c r="O27" s="154">
        <f t="shared" si="1"/>
        <v>0</v>
      </c>
      <c r="P27">
        <v>80.470000000000013</v>
      </c>
      <c r="Q27">
        <v>57.600000000000009</v>
      </c>
      <c r="R27">
        <v>5.0000000000000009</v>
      </c>
      <c r="S27">
        <v>19.000000000000004</v>
      </c>
      <c r="T27">
        <v>56.230000000000004</v>
      </c>
      <c r="U27" s="156">
        <f t="shared" si="2"/>
        <v>218.3</v>
      </c>
      <c r="V27" s="154">
        <f t="shared" si="3"/>
        <v>0</v>
      </c>
      <c r="Y27">
        <f>BAWANA!AW27+BAWANA!AX27</f>
        <v>25.85</v>
      </c>
      <c r="Z27">
        <f>BAWANA!BD27+BAWANA!BE27</f>
        <v>25.85</v>
      </c>
      <c r="AA27">
        <f>BAWANA!X27+BAWANA!Y27</f>
        <v>25.85</v>
      </c>
      <c r="AB27">
        <f>BAWANA!AE27+BAWANA!AF27</f>
        <v>25.85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218.3</v>
      </c>
      <c r="E28">
        <f>BAWANA!AM28</f>
        <v>0</v>
      </c>
      <c r="F28">
        <f t="shared" si="4"/>
        <v>256</v>
      </c>
      <c r="G28">
        <f t="shared" si="5"/>
        <v>218.3</v>
      </c>
      <c r="H28" s="154"/>
      <c r="I28">
        <f>BRPL_EOD!AK28+BRPL_EOD!AL28</f>
        <v>80.47</v>
      </c>
      <c r="J28">
        <f>BYPL_EOD!AK28+BYPL_EOD!AL28</f>
        <v>57.6</v>
      </c>
      <c r="K28">
        <f>MES_EOD!AK28+MES_EOD!AL28</f>
        <v>5</v>
      </c>
      <c r="L28">
        <f>NDMC_EOD!AK28+NDMC_EOD!AL28</f>
        <v>19</v>
      </c>
      <c r="M28">
        <f>TPDDL_EOD!AK28+TPDDL_EOD!AL28</f>
        <v>56.23</v>
      </c>
      <c r="N28">
        <f t="shared" si="0"/>
        <v>218.29999999999998</v>
      </c>
      <c r="O28" s="154">
        <f t="shared" si="1"/>
        <v>0</v>
      </c>
      <c r="P28">
        <v>80.470000000000013</v>
      </c>
      <c r="Q28">
        <v>57.600000000000009</v>
      </c>
      <c r="R28">
        <v>5.0000000000000009</v>
      </c>
      <c r="S28">
        <v>19.000000000000004</v>
      </c>
      <c r="T28">
        <v>56.230000000000004</v>
      </c>
      <c r="U28" s="156">
        <f t="shared" si="2"/>
        <v>218.3</v>
      </c>
      <c r="V28" s="154">
        <f t="shared" si="3"/>
        <v>0</v>
      </c>
      <c r="Y28">
        <f>BAWANA!AW28+BAWANA!AX28</f>
        <v>25.85</v>
      </c>
      <c r="Z28">
        <f>BAWANA!BD28+BAWANA!BE28</f>
        <v>25.85</v>
      </c>
      <c r="AA28">
        <f>BAWANA!X28+BAWANA!Y28</f>
        <v>25.85</v>
      </c>
      <c r="AB28">
        <f>BAWANA!AE28+BAWANA!AF28</f>
        <v>25.85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218.3</v>
      </c>
      <c r="E29">
        <f>BAWANA!AM29</f>
        <v>0</v>
      </c>
      <c r="F29">
        <f t="shared" si="4"/>
        <v>256</v>
      </c>
      <c r="G29">
        <f t="shared" si="5"/>
        <v>218.3</v>
      </c>
      <c r="H29" s="154"/>
      <c r="I29">
        <f>BRPL_EOD!AK29+BRPL_EOD!AL29</f>
        <v>80.47</v>
      </c>
      <c r="J29">
        <f>BYPL_EOD!AK29+BYPL_EOD!AL29</f>
        <v>57.6</v>
      </c>
      <c r="K29">
        <f>MES_EOD!AK29+MES_EOD!AL29</f>
        <v>5</v>
      </c>
      <c r="L29">
        <f>NDMC_EOD!AK29+NDMC_EOD!AL29</f>
        <v>19</v>
      </c>
      <c r="M29">
        <f>TPDDL_EOD!AK29+TPDDL_EOD!AL29</f>
        <v>56.23</v>
      </c>
      <c r="N29">
        <f t="shared" si="0"/>
        <v>218.29999999999998</v>
      </c>
      <c r="O29" s="154">
        <f t="shared" si="1"/>
        <v>0</v>
      </c>
      <c r="P29">
        <v>80.470000000000013</v>
      </c>
      <c r="Q29">
        <v>57.600000000000009</v>
      </c>
      <c r="R29">
        <v>5.0000000000000009</v>
      </c>
      <c r="S29">
        <v>19.000000000000004</v>
      </c>
      <c r="T29">
        <v>56.230000000000004</v>
      </c>
      <c r="U29" s="156">
        <f t="shared" si="2"/>
        <v>218.3</v>
      </c>
      <c r="V29" s="154">
        <f t="shared" si="3"/>
        <v>0</v>
      </c>
      <c r="Y29">
        <f>BAWANA!AW29+BAWANA!AX29</f>
        <v>25.85</v>
      </c>
      <c r="Z29">
        <f>BAWANA!BD29+BAWANA!BE29</f>
        <v>25.85</v>
      </c>
      <c r="AA29">
        <f>BAWANA!X29+BAWANA!Y29</f>
        <v>25.85</v>
      </c>
      <c r="AB29">
        <f>BAWANA!AE29+BAWANA!AF29</f>
        <v>25.85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218.3</v>
      </c>
      <c r="E30">
        <f>BAWANA!AM30</f>
        <v>0</v>
      </c>
      <c r="F30">
        <f t="shared" si="4"/>
        <v>256</v>
      </c>
      <c r="G30">
        <f t="shared" si="5"/>
        <v>218.3</v>
      </c>
      <c r="H30" s="154"/>
      <c r="I30">
        <f>BRPL_EOD!AK30+BRPL_EOD!AL30</f>
        <v>80.47</v>
      </c>
      <c r="J30">
        <f>BYPL_EOD!AK30+BYPL_EOD!AL30</f>
        <v>57.6</v>
      </c>
      <c r="K30">
        <f>MES_EOD!AK30+MES_EOD!AL30</f>
        <v>5</v>
      </c>
      <c r="L30">
        <f>NDMC_EOD!AK30+NDMC_EOD!AL30</f>
        <v>19</v>
      </c>
      <c r="M30">
        <f>TPDDL_EOD!AK30+TPDDL_EOD!AL30</f>
        <v>56.23</v>
      </c>
      <c r="N30">
        <f t="shared" si="0"/>
        <v>218.29999999999998</v>
      </c>
      <c r="O30" s="154">
        <f t="shared" si="1"/>
        <v>0</v>
      </c>
      <c r="P30">
        <v>80.470000000000013</v>
      </c>
      <c r="Q30">
        <v>57.600000000000009</v>
      </c>
      <c r="R30">
        <v>5.0000000000000009</v>
      </c>
      <c r="S30">
        <v>19.000000000000004</v>
      </c>
      <c r="T30">
        <v>56.230000000000004</v>
      </c>
      <c r="U30" s="156">
        <f t="shared" si="2"/>
        <v>218.3</v>
      </c>
      <c r="V30" s="154">
        <f t="shared" si="3"/>
        <v>0</v>
      </c>
      <c r="Y30">
        <f>BAWANA!AW30+BAWANA!AX30</f>
        <v>25.85</v>
      </c>
      <c r="Z30">
        <f>BAWANA!BD30+BAWANA!BE30</f>
        <v>25.85</v>
      </c>
      <c r="AA30">
        <f>BAWANA!X30+BAWANA!Y30</f>
        <v>25.85</v>
      </c>
      <c r="AB30">
        <f>BAWANA!AE30+BAWANA!AF30</f>
        <v>25.85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216.57999999999998</v>
      </c>
      <c r="E59">
        <f>BAWANA!AM59</f>
        <v>0</v>
      </c>
      <c r="F59">
        <f t="shared" si="4"/>
        <v>256</v>
      </c>
      <c r="G59">
        <f t="shared" si="5"/>
        <v>216.57999999999998</v>
      </c>
      <c r="H59" s="154"/>
      <c r="I59">
        <f>BRPL_EOD!AK59+BRPL_EOD!AL59</f>
        <v>83.15</v>
      </c>
      <c r="J59">
        <f>BYPL_EOD!AK59+BYPL_EOD!AL59</f>
        <v>48.08</v>
      </c>
      <c r="K59">
        <f>MES_EOD!AK59+MES_EOD!AL59</f>
        <v>5</v>
      </c>
      <c r="L59">
        <f>NDMC_EOD!AK59+NDMC_EOD!AL59</f>
        <v>22.27</v>
      </c>
      <c r="M59">
        <f>TPDDL_EOD!AK59+TPDDL_EOD!AL59</f>
        <v>58.09</v>
      </c>
      <c r="N59">
        <f t="shared" si="0"/>
        <v>216.59000000000003</v>
      </c>
      <c r="O59" s="154">
        <f t="shared" si="1"/>
        <v>-1.0000000000047748E-2</v>
      </c>
      <c r="P59">
        <v>83.146160949258956</v>
      </c>
      <c r="Q59">
        <v>48.077780137587133</v>
      </c>
      <c r="R59">
        <v>4.9997691490835203</v>
      </c>
      <c r="S59">
        <v>22.268971790018</v>
      </c>
      <c r="T59">
        <v>58.087317974052347</v>
      </c>
      <c r="U59" s="156">
        <f t="shared" si="2"/>
        <v>216.57999999999996</v>
      </c>
      <c r="V59" s="154">
        <f t="shared" si="3"/>
        <v>0</v>
      </c>
      <c r="Y59">
        <f>BAWANA!AW59+BAWANA!AX59</f>
        <v>26.71</v>
      </c>
      <c r="Z59">
        <f>BAWANA!BD59+BAWANA!BE59</f>
        <v>26.71</v>
      </c>
      <c r="AA59">
        <f>BAWANA!X59+BAWANA!Y59</f>
        <v>26.71</v>
      </c>
      <c r="AB59">
        <f>BAWANA!AE59+BAWANA!AF59</f>
        <v>26.71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216.57999999999998</v>
      </c>
      <c r="E60">
        <f>BAWANA!AM60</f>
        <v>0</v>
      </c>
      <c r="F60">
        <f t="shared" si="4"/>
        <v>256</v>
      </c>
      <c r="G60">
        <f t="shared" si="5"/>
        <v>216.57999999999998</v>
      </c>
      <c r="H60" s="154"/>
      <c r="I60">
        <f>BRPL_EOD!AK60+BRPL_EOD!AL60</f>
        <v>83.15</v>
      </c>
      <c r="J60">
        <f>BYPL_EOD!AK60+BYPL_EOD!AL60</f>
        <v>48.08</v>
      </c>
      <c r="K60">
        <f>MES_EOD!AK60+MES_EOD!AL60</f>
        <v>5</v>
      </c>
      <c r="L60">
        <f>NDMC_EOD!AK60+NDMC_EOD!AL60</f>
        <v>22.27</v>
      </c>
      <c r="M60">
        <f>TPDDL_EOD!AK60+TPDDL_EOD!AL60</f>
        <v>58.09</v>
      </c>
      <c r="N60">
        <f t="shared" si="0"/>
        <v>216.59000000000003</v>
      </c>
      <c r="O60" s="154">
        <f t="shared" si="1"/>
        <v>-1.0000000000047748E-2</v>
      </c>
      <c r="P60">
        <v>83.146160949258956</v>
      </c>
      <c r="Q60">
        <v>48.077780137587133</v>
      </c>
      <c r="R60">
        <v>4.9997691490835203</v>
      </c>
      <c r="S60">
        <v>22.268971790018</v>
      </c>
      <c r="T60">
        <v>58.087317974052347</v>
      </c>
      <c r="U60" s="156">
        <f t="shared" si="2"/>
        <v>216.57999999999996</v>
      </c>
      <c r="V60" s="154">
        <f t="shared" si="3"/>
        <v>0</v>
      </c>
      <c r="Y60">
        <f>BAWANA!AW60+BAWANA!AX60</f>
        <v>26.71</v>
      </c>
      <c r="Z60">
        <f>BAWANA!BD60+BAWANA!BE60</f>
        <v>26.71</v>
      </c>
      <c r="AA60">
        <f>BAWANA!X60+BAWANA!Y60</f>
        <v>26.71</v>
      </c>
      <c r="AB60">
        <f>BAWANA!AE60+BAWANA!AF60</f>
        <v>26.71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216.57999999999998</v>
      </c>
      <c r="E61">
        <f>BAWANA!AM61</f>
        <v>0</v>
      </c>
      <c r="F61">
        <f t="shared" si="4"/>
        <v>256</v>
      </c>
      <c r="G61">
        <f t="shared" si="5"/>
        <v>216.57999999999998</v>
      </c>
      <c r="H61" s="154"/>
      <c r="I61">
        <f>BRPL_EOD!AK61+BRPL_EOD!AL61</f>
        <v>83.15</v>
      </c>
      <c r="J61">
        <f>BYPL_EOD!AK61+BYPL_EOD!AL61</f>
        <v>48.08</v>
      </c>
      <c r="K61">
        <f>MES_EOD!AK61+MES_EOD!AL61</f>
        <v>5</v>
      </c>
      <c r="L61">
        <f>NDMC_EOD!AK61+NDMC_EOD!AL61</f>
        <v>22.27</v>
      </c>
      <c r="M61">
        <f>TPDDL_EOD!AK61+TPDDL_EOD!AL61</f>
        <v>58.09</v>
      </c>
      <c r="N61">
        <f t="shared" si="0"/>
        <v>216.59000000000003</v>
      </c>
      <c r="O61" s="154">
        <f t="shared" si="1"/>
        <v>-1.0000000000047748E-2</v>
      </c>
      <c r="P61">
        <v>83.146160949258956</v>
      </c>
      <c r="Q61">
        <v>48.077780137587133</v>
      </c>
      <c r="R61">
        <v>4.9997691490835203</v>
      </c>
      <c r="S61">
        <v>22.268971790018</v>
      </c>
      <c r="T61">
        <v>58.087317974052347</v>
      </c>
      <c r="U61" s="156">
        <f t="shared" si="2"/>
        <v>216.57999999999996</v>
      </c>
      <c r="V61" s="154">
        <f t="shared" si="3"/>
        <v>0</v>
      </c>
      <c r="Y61">
        <f>BAWANA!AW61+BAWANA!AX61</f>
        <v>26.71</v>
      </c>
      <c r="Z61">
        <f>BAWANA!BD61+BAWANA!BE61</f>
        <v>26.71</v>
      </c>
      <c r="AA61">
        <f>BAWANA!X61+BAWANA!Y61</f>
        <v>26.71</v>
      </c>
      <c r="AB61">
        <f>BAWANA!AE61+BAWANA!AF61</f>
        <v>26.71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54"/>
      <c r="I62">
        <f>BRPL_EOD!AK62+BRPL_EOD!AL62</f>
        <v>79.430000000000007</v>
      </c>
      <c r="J62">
        <f>BYPL_EOD!AK62+BYPL_EOD!AL62</f>
        <v>45.93</v>
      </c>
      <c r="K62">
        <f>MES_EOD!AK62+MES_EOD!AL62</f>
        <v>5</v>
      </c>
      <c r="L62">
        <f>NDMC_EOD!AK62+NDMC_EOD!AL62</f>
        <v>22.27</v>
      </c>
      <c r="M62">
        <f>TPDDL_EOD!AK62+TPDDL_EOD!AL62</f>
        <v>66.34</v>
      </c>
      <c r="N62">
        <f t="shared" si="0"/>
        <v>218.97000000000003</v>
      </c>
      <c r="O62" s="154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22.26898296570306</v>
      </c>
      <c r="T62">
        <v>66.336970361236695</v>
      </c>
      <c r="U62" s="156">
        <f t="shared" si="2"/>
        <v>218.95999999999995</v>
      </c>
      <c r="V62" s="154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223.5</v>
      </c>
      <c r="E63">
        <f>BAWANA!AM63</f>
        <v>0</v>
      </c>
      <c r="F63">
        <f t="shared" si="4"/>
        <v>256</v>
      </c>
      <c r="G63">
        <f t="shared" si="5"/>
        <v>223.5</v>
      </c>
      <c r="H63" s="154"/>
      <c r="I63">
        <f>BRPL_EOD!AK63+BRPL_EOD!AL63</f>
        <v>75</v>
      </c>
      <c r="J63">
        <f>BYPL_EOD!AK63+BYPL_EOD!AL63</f>
        <v>54.9</v>
      </c>
      <c r="K63">
        <f>MES_EOD!AK63+MES_EOD!AL63</f>
        <v>5</v>
      </c>
      <c r="L63">
        <f>NDMC_EOD!AK63+NDMC_EOD!AL63</f>
        <v>22.27</v>
      </c>
      <c r="M63">
        <f>TPDDL_EOD!AK63+TPDDL_EOD!AL63</f>
        <v>66.34</v>
      </c>
      <c r="N63">
        <f t="shared" si="0"/>
        <v>223.51000000000002</v>
      </c>
      <c r="O63" s="154">
        <f t="shared" si="1"/>
        <v>-1.0000000000019327E-2</v>
      </c>
      <c r="P63">
        <v>74.996644445438676</v>
      </c>
      <c r="Q63">
        <v>54.897543734061109</v>
      </c>
      <c r="R63">
        <v>4.9997762963625787</v>
      </c>
      <c r="S63">
        <v>22.269003623998923</v>
      </c>
      <c r="T63">
        <v>66.337031900138697</v>
      </c>
      <c r="U63" s="156">
        <f t="shared" si="2"/>
        <v>223.49999999999997</v>
      </c>
      <c r="V63" s="154">
        <f t="shared" si="3"/>
        <v>0</v>
      </c>
      <c r="Y63">
        <f>BAWANA!AW63+BAWANA!AX63</f>
        <v>23.25</v>
      </c>
      <c r="Z63">
        <f>BAWANA!BD63+BAWANA!BE63</f>
        <v>23.25</v>
      </c>
      <c r="AA63">
        <f>BAWANA!X63+BAWANA!Y63</f>
        <v>23.25</v>
      </c>
      <c r="AB63">
        <f>BAWANA!AE63+BAWANA!AF63</f>
        <v>23.25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223.5</v>
      </c>
      <c r="E64">
        <f>BAWANA!AM64</f>
        <v>0</v>
      </c>
      <c r="F64">
        <f t="shared" si="4"/>
        <v>256</v>
      </c>
      <c r="G64">
        <f t="shared" si="5"/>
        <v>223.5</v>
      </c>
      <c r="H64" s="154"/>
      <c r="I64">
        <f>BRPL_EOD!AK64+BRPL_EOD!AL64</f>
        <v>75</v>
      </c>
      <c r="J64">
        <f>BYPL_EOD!AK64+BYPL_EOD!AL64</f>
        <v>54.9</v>
      </c>
      <c r="K64">
        <f>MES_EOD!AK64+MES_EOD!AL64</f>
        <v>5</v>
      </c>
      <c r="L64">
        <f>NDMC_EOD!AK64+NDMC_EOD!AL64</f>
        <v>22.27</v>
      </c>
      <c r="M64">
        <f>TPDDL_EOD!AK64+TPDDL_EOD!AL64</f>
        <v>66.34</v>
      </c>
      <c r="N64">
        <f t="shared" si="0"/>
        <v>223.51000000000002</v>
      </c>
      <c r="O64" s="154">
        <f t="shared" si="1"/>
        <v>-1.0000000000019327E-2</v>
      </c>
      <c r="P64">
        <v>74.996644445438676</v>
      </c>
      <c r="Q64">
        <v>54.897543734061109</v>
      </c>
      <c r="R64">
        <v>4.9997762963625787</v>
      </c>
      <c r="S64">
        <v>22.269003623998923</v>
      </c>
      <c r="T64">
        <v>66.337031900138697</v>
      </c>
      <c r="U64" s="156">
        <f t="shared" si="2"/>
        <v>223.49999999999997</v>
      </c>
      <c r="V64" s="154">
        <f t="shared" si="3"/>
        <v>0</v>
      </c>
      <c r="Y64">
        <f>BAWANA!AW64+BAWANA!AX64</f>
        <v>23.25</v>
      </c>
      <c r="Z64">
        <f>BAWANA!BD64+BAWANA!BE64</f>
        <v>23.25</v>
      </c>
      <c r="AA64">
        <f>BAWANA!X64+BAWANA!Y64</f>
        <v>23.25</v>
      </c>
      <c r="AB64">
        <f>BAWANA!AE64+BAWANA!AF64</f>
        <v>23.25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223.5</v>
      </c>
      <c r="E65">
        <f>BAWANA!AM65</f>
        <v>0</v>
      </c>
      <c r="F65">
        <f t="shared" si="4"/>
        <v>256</v>
      </c>
      <c r="G65">
        <f t="shared" si="5"/>
        <v>223.5</v>
      </c>
      <c r="H65" s="154"/>
      <c r="I65">
        <f>BRPL_EOD!AK65+BRPL_EOD!AL65</f>
        <v>75</v>
      </c>
      <c r="J65">
        <f>BYPL_EOD!AK65+BYPL_EOD!AL65</f>
        <v>54.9</v>
      </c>
      <c r="K65">
        <f>MES_EOD!AK65+MES_EOD!AL65</f>
        <v>5</v>
      </c>
      <c r="L65">
        <f>NDMC_EOD!AK65+NDMC_EOD!AL65</f>
        <v>22.27</v>
      </c>
      <c r="M65">
        <f>TPDDL_EOD!AK65+TPDDL_EOD!AL65</f>
        <v>66.34</v>
      </c>
      <c r="N65">
        <f t="shared" si="0"/>
        <v>223.51000000000002</v>
      </c>
      <c r="O65" s="154">
        <f t="shared" si="1"/>
        <v>-1.0000000000019327E-2</v>
      </c>
      <c r="P65">
        <v>74.996644445438676</v>
      </c>
      <c r="Q65">
        <v>54.897543734061109</v>
      </c>
      <c r="R65">
        <v>4.9997762963625787</v>
      </c>
      <c r="S65">
        <v>22.269003623998923</v>
      </c>
      <c r="T65">
        <v>66.337031900138697</v>
      </c>
      <c r="U65" s="156">
        <f t="shared" si="2"/>
        <v>223.49999999999997</v>
      </c>
      <c r="V65" s="154">
        <f t="shared" si="3"/>
        <v>0</v>
      </c>
      <c r="Y65">
        <f>BAWANA!AW65+BAWANA!AX65</f>
        <v>23.25</v>
      </c>
      <c r="Z65">
        <f>BAWANA!BD65+BAWANA!BE65</f>
        <v>23.25</v>
      </c>
      <c r="AA65">
        <f>BAWANA!X65+BAWANA!Y65</f>
        <v>23.25</v>
      </c>
      <c r="AB65">
        <f>BAWANA!AE65+BAWANA!AF65</f>
        <v>23.25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223.5</v>
      </c>
      <c r="E66">
        <f>BAWANA!AM66</f>
        <v>0</v>
      </c>
      <c r="F66">
        <f t="shared" si="4"/>
        <v>256</v>
      </c>
      <c r="G66">
        <f t="shared" si="5"/>
        <v>223.5</v>
      </c>
      <c r="H66" s="154"/>
      <c r="I66">
        <f>BRPL_EOD!AK66+BRPL_EOD!AL66</f>
        <v>75</v>
      </c>
      <c r="J66">
        <f>BYPL_EOD!AK66+BYPL_EOD!AL66</f>
        <v>54.9</v>
      </c>
      <c r="K66">
        <f>MES_EOD!AK66+MES_EOD!AL66</f>
        <v>5</v>
      </c>
      <c r="L66">
        <f>NDMC_EOD!AK66+NDMC_EOD!AL66</f>
        <v>22.27</v>
      </c>
      <c r="M66">
        <f>TPDDL_EOD!AK66+TPDDL_EOD!AL66</f>
        <v>66.34</v>
      </c>
      <c r="N66">
        <f t="shared" si="0"/>
        <v>223.51000000000002</v>
      </c>
      <c r="O66" s="154">
        <f t="shared" si="1"/>
        <v>-1.0000000000019327E-2</v>
      </c>
      <c r="P66">
        <v>74.996644445438676</v>
      </c>
      <c r="Q66">
        <v>54.897543734061109</v>
      </c>
      <c r="R66">
        <v>4.9997762963625787</v>
      </c>
      <c r="S66">
        <v>22.269003623998923</v>
      </c>
      <c r="T66">
        <v>66.337031900138697</v>
      </c>
      <c r="U66" s="156">
        <f t="shared" si="2"/>
        <v>223.49999999999997</v>
      </c>
      <c r="V66" s="154">
        <f t="shared" si="3"/>
        <v>0</v>
      </c>
      <c r="Y66">
        <f>BAWANA!AW66+BAWANA!AX66</f>
        <v>23.25</v>
      </c>
      <c r="Z66">
        <f>BAWANA!BD66+BAWANA!BE66</f>
        <v>23.25</v>
      </c>
      <c r="AA66">
        <f>BAWANA!X66+BAWANA!Y66</f>
        <v>23.25</v>
      </c>
      <c r="AB66">
        <f>BAWANA!AE66+BAWANA!AF66</f>
        <v>23.25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223.5</v>
      </c>
      <c r="E67">
        <f>BAWANA!AM67</f>
        <v>0</v>
      </c>
      <c r="F67">
        <f t="shared" si="4"/>
        <v>256</v>
      </c>
      <c r="G67">
        <f t="shared" si="5"/>
        <v>223.5</v>
      </c>
      <c r="H67" s="154"/>
      <c r="I67">
        <f>BRPL_EOD!AK67+BRPL_EOD!AL67</f>
        <v>75</v>
      </c>
      <c r="J67">
        <f>BYPL_EOD!AK67+BYPL_EOD!AL67</f>
        <v>54.9</v>
      </c>
      <c r="K67">
        <f>MES_EOD!AK67+MES_EOD!AL67</f>
        <v>5</v>
      </c>
      <c r="L67">
        <f>NDMC_EOD!AK67+NDMC_EOD!AL67</f>
        <v>22.27</v>
      </c>
      <c r="M67">
        <f>TPDDL_EOD!AK67+TPDDL_EOD!AL67</f>
        <v>66.34</v>
      </c>
      <c r="N67">
        <f t="shared" ref="N67:N98" si="7">SUM(I67:M67)</f>
        <v>223.51000000000002</v>
      </c>
      <c r="O67" s="154">
        <f t="shared" ref="O67:O98" si="8">G67-N67</f>
        <v>-1.0000000000019327E-2</v>
      </c>
      <c r="P67">
        <v>74.996644445438676</v>
      </c>
      <c r="Q67">
        <v>54.897543734061109</v>
      </c>
      <c r="R67">
        <v>4.9997762963625787</v>
      </c>
      <c r="S67">
        <v>22.269003623998923</v>
      </c>
      <c r="T67">
        <v>66.337031900138697</v>
      </c>
      <c r="U67" s="156">
        <f t="shared" ref="U67:U98" si="9">SUM(P67:T67)</f>
        <v>223.49999999999997</v>
      </c>
      <c r="V67" s="154">
        <f t="shared" ref="V67:V99" si="10">G67-U67</f>
        <v>0</v>
      </c>
      <c r="Y67">
        <f>BAWANA!AW67+BAWANA!AX67</f>
        <v>23.25</v>
      </c>
      <c r="Z67">
        <f>BAWANA!BD67+BAWANA!BE67</f>
        <v>23.25</v>
      </c>
      <c r="AA67">
        <f>BAWANA!X67+BAWANA!Y67</f>
        <v>23.25</v>
      </c>
      <c r="AB67">
        <f>BAWANA!AE67+BAWANA!AF67</f>
        <v>23.25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223.5</v>
      </c>
      <c r="H68" s="154"/>
      <c r="I68">
        <f>BRPL_EOD!AK68+BRPL_EOD!AL68</f>
        <v>75</v>
      </c>
      <c r="J68">
        <f>BYPL_EOD!AK68+BYPL_EOD!AL68</f>
        <v>54.9</v>
      </c>
      <c r="K68">
        <f>MES_EOD!AK68+MES_EOD!AL68</f>
        <v>5</v>
      </c>
      <c r="L68">
        <f>NDMC_EOD!AK68+NDMC_EOD!AL68</f>
        <v>22.27</v>
      </c>
      <c r="M68">
        <f>TPDDL_EOD!AK68+TPDDL_EOD!AL68</f>
        <v>66.34</v>
      </c>
      <c r="N68">
        <f t="shared" si="7"/>
        <v>223.51000000000002</v>
      </c>
      <c r="O68" s="154">
        <f t="shared" si="8"/>
        <v>-1.0000000000019327E-2</v>
      </c>
      <c r="P68">
        <v>74.996644445438676</v>
      </c>
      <c r="Q68">
        <v>54.897543734061109</v>
      </c>
      <c r="R68">
        <v>4.9997762963625787</v>
      </c>
      <c r="S68">
        <v>22.269003623998923</v>
      </c>
      <c r="T68">
        <v>66.337031900138697</v>
      </c>
      <c r="U68" s="156">
        <f t="shared" si="9"/>
        <v>223.49999999999997</v>
      </c>
      <c r="V68" s="154">
        <f t="shared" si="10"/>
        <v>0</v>
      </c>
      <c r="Y68">
        <f>BAWANA!AW68+BAWANA!AX68</f>
        <v>23.25</v>
      </c>
      <c r="Z68">
        <f>BAWANA!BD68+BAWANA!BE68</f>
        <v>23.25</v>
      </c>
      <c r="AA68">
        <f>BAWANA!X68+BAWANA!Y68</f>
        <v>23.25</v>
      </c>
      <c r="AB68">
        <f>BAWANA!AE68+BAWANA!AF68</f>
        <v>23.25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223.5</v>
      </c>
      <c r="E69">
        <f>BAWANA!AM69</f>
        <v>0</v>
      </c>
      <c r="F69">
        <f t="shared" si="11"/>
        <v>256</v>
      </c>
      <c r="G69">
        <f t="shared" si="12"/>
        <v>223.5</v>
      </c>
      <c r="H69" s="154"/>
      <c r="I69">
        <f>BRPL_EOD!AK69+BRPL_EOD!AL69</f>
        <v>75</v>
      </c>
      <c r="J69">
        <f>BYPL_EOD!AK69+BYPL_EOD!AL69</f>
        <v>54.9</v>
      </c>
      <c r="K69">
        <f>MES_EOD!AK69+MES_EOD!AL69</f>
        <v>5</v>
      </c>
      <c r="L69">
        <f>NDMC_EOD!AK69+NDMC_EOD!AL69</f>
        <v>22.27</v>
      </c>
      <c r="M69">
        <f>TPDDL_EOD!AK69+TPDDL_EOD!AL69</f>
        <v>66.34</v>
      </c>
      <c r="N69">
        <f t="shared" si="7"/>
        <v>223.51000000000002</v>
      </c>
      <c r="O69" s="154">
        <f t="shared" si="8"/>
        <v>-1.0000000000019327E-2</v>
      </c>
      <c r="P69">
        <v>74.996644445438676</v>
      </c>
      <c r="Q69">
        <v>54.897543734061109</v>
      </c>
      <c r="R69">
        <v>4.9997762963625787</v>
      </c>
      <c r="S69">
        <v>22.269003623998923</v>
      </c>
      <c r="T69">
        <v>66.337031900138697</v>
      </c>
      <c r="U69" s="156">
        <f t="shared" si="9"/>
        <v>223.49999999999997</v>
      </c>
      <c r="V69" s="154">
        <f t="shared" si="10"/>
        <v>0</v>
      </c>
      <c r="Y69">
        <f>BAWANA!AW69+BAWANA!AX69</f>
        <v>23.25</v>
      </c>
      <c r="Z69">
        <f>BAWANA!BD69+BAWANA!BE69</f>
        <v>23.25</v>
      </c>
      <c r="AA69">
        <f>BAWANA!X69+BAWANA!Y69</f>
        <v>23.25</v>
      </c>
      <c r="AB69">
        <f>BAWANA!AE69+BAWANA!AF69</f>
        <v>23.25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223.5</v>
      </c>
      <c r="E70">
        <f>BAWANA!AM70</f>
        <v>0</v>
      </c>
      <c r="F70">
        <f t="shared" si="11"/>
        <v>256</v>
      </c>
      <c r="G70">
        <f t="shared" si="12"/>
        <v>223.5</v>
      </c>
      <c r="H70" s="154"/>
      <c r="I70">
        <f>BRPL_EOD!AK70+BRPL_EOD!AL70</f>
        <v>75</v>
      </c>
      <c r="J70">
        <f>BYPL_EOD!AK70+BYPL_EOD!AL70</f>
        <v>54.9</v>
      </c>
      <c r="K70">
        <f>MES_EOD!AK70+MES_EOD!AL70</f>
        <v>5</v>
      </c>
      <c r="L70">
        <f>NDMC_EOD!AK70+NDMC_EOD!AL70</f>
        <v>22.27</v>
      </c>
      <c r="M70">
        <f>TPDDL_EOD!AK70+TPDDL_EOD!AL70</f>
        <v>66.34</v>
      </c>
      <c r="N70">
        <f t="shared" si="7"/>
        <v>223.51000000000002</v>
      </c>
      <c r="O70" s="154">
        <f t="shared" si="8"/>
        <v>-1.0000000000019327E-2</v>
      </c>
      <c r="P70">
        <v>74.996644445438676</v>
      </c>
      <c r="Q70">
        <v>54.897543734061109</v>
      </c>
      <c r="R70">
        <v>4.9997762963625787</v>
      </c>
      <c r="S70">
        <v>22.269003623998923</v>
      </c>
      <c r="T70">
        <v>66.337031900138697</v>
      </c>
      <c r="U70" s="156">
        <f t="shared" si="9"/>
        <v>223.49999999999997</v>
      </c>
      <c r="V70" s="154">
        <f t="shared" si="10"/>
        <v>0</v>
      </c>
      <c r="Y70">
        <f>BAWANA!AW70+BAWANA!AX70</f>
        <v>23.25</v>
      </c>
      <c r="Z70">
        <f>BAWANA!BD70+BAWANA!BE70</f>
        <v>23.25</v>
      </c>
      <c r="AA70">
        <f>BAWANA!X70+BAWANA!Y70</f>
        <v>23.25</v>
      </c>
      <c r="AB70">
        <f>BAWANA!AE70+BAWANA!AF70</f>
        <v>23.25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223.5</v>
      </c>
      <c r="E71">
        <f>BAWANA!AM71</f>
        <v>0</v>
      </c>
      <c r="F71">
        <f t="shared" si="11"/>
        <v>256</v>
      </c>
      <c r="G71">
        <f t="shared" si="12"/>
        <v>223.5</v>
      </c>
      <c r="H71" s="154"/>
      <c r="I71">
        <f>BRPL_EOD!AK71+BRPL_EOD!AL71</f>
        <v>75</v>
      </c>
      <c r="J71">
        <f>BYPL_EOD!AK71+BYPL_EOD!AL71</f>
        <v>54.9</v>
      </c>
      <c r="K71">
        <f>MES_EOD!AK71+MES_EOD!AL71</f>
        <v>5</v>
      </c>
      <c r="L71">
        <f>NDMC_EOD!AK71+NDMC_EOD!AL71</f>
        <v>22.27</v>
      </c>
      <c r="M71">
        <f>TPDDL_EOD!AK71+TPDDL_EOD!AL71</f>
        <v>66.34</v>
      </c>
      <c r="N71">
        <f t="shared" si="7"/>
        <v>223.51000000000002</v>
      </c>
      <c r="O71" s="154">
        <f t="shared" si="8"/>
        <v>-1.0000000000019327E-2</v>
      </c>
      <c r="P71">
        <v>74.996644445438676</v>
      </c>
      <c r="Q71">
        <v>54.897543734061109</v>
      </c>
      <c r="R71">
        <v>4.9997762963625787</v>
      </c>
      <c r="S71">
        <v>22.269003623998923</v>
      </c>
      <c r="T71">
        <v>66.337031900138697</v>
      </c>
      <c r="U71" s="156">
        <f t="shared" si="9"/>
        <v>223.49999999999997</v>
      </c>
      <c r="V71" s="154">
        <f t="shared" si="10"/>
        <v>0</v>
      </c>
      <c r="Y71">
        <f>BAWANA!AW71+BAWANA!AX71</f>
        <v>23.25</v>
      </c>
      <c r="Z71">
        <f>BAWANA!BD71+BAWANA!BE71</f>
        <v>23.25</v>
      </c>
      <c r="AA71">
        <f>BAWANA!X71+BAWANA!Y71</f>
        <v>23.25</v>
      </c>
      <c r="AB71">
        <f>BAWANA!AE71+BAWANA!AF71</f>
        <v>23.25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223.5</v>
      </c>
      <c r="E72">
        <f>BAWANA!AM72</f>
        <v>0</v>
      </c>
      <c r="F72">
        <f t="shared" si="11"/>
        <v>256</v>
      </c>
      <c r="G72">
        <f t="shared" si="12"/>
        <v>223.5</v>
      </c>
      <c r="H72" s="154"/>
      <c r="I72">
        <f>BRPL_EOD!AK72+BRPL_EOD!AL72</f>
        <v>75</v>
      </c>
      <c r="J72">
        <f>BYPL_EOD!AK72+BYPL_EOD!AL72</f>
        <v>54.9</v>
      </c>
      <c r="K72">
        <f>MES_EOD!AK72+MES_EOD!AL72</f>
        <v>5</v>
      </c>
      <c r="L72">
        <f>NDMC_EOD!AK72+NDMC_EOD!AL72</f>
        <v>22.27</v>
      </c>
      <c r="M72">
        <f>TPDDL_EOD!AK72+TPDDL_EOD!AL72</f>
        <v>66.34</v>
      </c>
      <c r="N72">
        <f t="shared" si="7"/>
        <v>223.51000000000002</v>
      </c>
      <c r="O72" s="154">
        <f t="shared" si="8"/>
        <v>-1.0000000000019327E-2</v>
      </c>
      <c r="P72">
        <v>74.996644445438676</v>
      </c>
      <c r="Q72">
        <v>54.897543734061109</v>
      </c>
      <c r="R72">
        <v>4.9997762963625787</v>
      </c>
      <c r="S72">
        <v>22.269003623998923</v>
      </c>
      <c r="T72">
        <v>66.337031900138697</v>
      </c>
      <c r="U72" s="156">
        <f t="shared" si="9"/>
        <v>223.49999999999997</v>
      </c>
      <c r="V72" s="154">
        <f t="shared" si="10"/>
        <v>0</v>
      </c>
      <c r="Y72">
        <f>BAWANA!AW72+BAWANA!AX72</f>
        <v>23.25</v>
      </c>
      <c r="Z72">
        <f>BAWANA!BD72+BAWANA!BE72</f>
        <v>23.25</v>
      </c>
      <c r="AA72">
        <f>BAWANA!X72+BAWANA!Y72</f>
        <v>23.25</v>
      </c>
      <c r="AB72">
        <f>BAWANA!AE72+BAWANA!AF72</f>
        <v>23.25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223.5</v>
      </c>
      <c r="E73">
        <f>BAWANA!AM73</f>
        <v>0</v>
      </c>
      <c r="F73">
        <f t="shared" si="11"/>
        <v>256</v>
      </c>
      <c r="G73">
        <f t="shared" si="12"/>
        <v>223.5</v>
      </c>
      <c r="H73" s="154"/>
      <c r="I73">
        <f>BRPL_EOD!AK73+BRPL_EOD!AL73</f>
        <v>75</v>
      </c>
      <c r="J73">
        <f>BYPL_EOD!AK73+BYPL_EOD!AL73</f>
        <v>54.9</v>
      </c>
      <c r="K73">
        <f>MES_EOD!AK73+MES_EOD!AL73</f>
        <v>5</v>
      </c>
      <c r="L73">
        <f>NDMC_EOD!AK73+NDMC_EOD!AL73</f>
        <v>22.27</v>
      </c>
      <c r="M73">
        <f>TPDDL_EOD!AK73+TPDDL_EOD!AL73</f>
        <v>66.34</v>
      </c>
      <c r="N73">
        <f t="shared" si="7"/>
        <v>223.51000000000002</v>
      </c>
      <c r="O73" s="154">
        <f t="shared" si="8"/>
        <v>-1.0000000000019327E-2</v>
      </c>
      <c r="P73">
        <v>74.996644445438676</v>
      </c>
      <c r="Q73">
        <v>54.897543734061109</v>
      </c>
      <c r="R73">
        <v>4.9997762963625787</v>
      </c>
      <c r="S73">
        <v>22.269003623998923</v>
      </c>
      <c r="T73">
        <v>66.337031900138697</v>
      </c>
      <c r="U73" s="156">
        <f t="shared" si="9"/>
        <v>223.49999999999997</v>
      </c>
      <c r="V73" s="154">
        <f t="shared" si="10"/>
        <v>0</v>
      </c>
      <c r="Y73">
        <f>BAWANA!AW73+BAWANA!AX73</f>
        <v>23.25</v>
      </c>
      <c r="Z73">
        <f>BAWANA!BD73+BAWANA!BE73</f>
        <v>23.25</v>
      </c>
      <c r="AA73">
        <f>BAWANA!X73+BAWANA!Y73</f>
        <v>23.25</v>
      </c>
      <c r="AB73">
        <f>BAWANA!AE73+BAWANA!AF73</f>
        <v>23.25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223.5</v>
      </c>
      <c r="E74">
        <f>BAWANA!AM74</f>
        <v>0</v>
      </c>
      <c r="F74">
        <f t="shared" si="11"/>
        <v>256</v>
      </c>
      <c r="G74">
        <f t="shared" si="12"/>
        <v>223.5</v>
      </c>
      <c r="H74" s="154"/>
      <c r="I74">
        <f>BRPL_EOD!AK74+BRPL_EOD!AL74</f>
        <v>75</v>
      </c>
      <c r="J74">
        <f>BYPL_EOD!AK74+BYPL_EOD!AL74</f>
        <v>54.9</v>
      </c>
      <c r="K74">
        <f>MES_EOD!AK74+MES_EOD!AL74</f>
        <v>5</v>
      </c>
      <c r="L74">
        <f>NDMC_EOD!AK74+NDMC_EOD!AL74</f>
        <v>22.27</v>
      </c>
      <c r="M74">
        <f>TPDDL_EOD!AK74+TPDDL_EOD!AL74</f>
        <v>66.34</v>
      </c>
      <c r="N74">
        <f t="shared" si="7"/>
        <v>223.51000000000002</v>
      </c>
      <c r="O74" s="154">
        <f t="shared" si="8"/>
        <v>-1.0000000000019327E-2</v>
      </c>
      <c r="P74">
        <v>74.996644445438676</v>
      </c>
      <c r="Q74">
        <v>54.897543734061109</v>
      </c>
      <c r="R74">
        <v>4.9997762963625787</v>
      </c>
      <c r="S74">
        <v>22.269003623998923</v>
      </c>
      <c r="T74">
        <v>66.337031900138697</v>
      </c>
      <c r="U74" s="156">
        <f t="shared" si="9"/>
        <v>223.49999999999997</v>
      </c>
      <c r="V74" s="154">
        <f t="shared" si="10"/>
        <v>0</v>
      </c>
      <c r="Y74">
        <f>BAWANA!AW74+BAWANA!AX74</f>
        <v>23.25</v>
      </c>
      <c r="Z74">
        <f>BAWANA!BD74+BAWANA!BE74</f>
        <v>23.25</v>
      </c>
      <c r="AA74">
        <f>BAWANA!X74+BAWANA!Y74</f>
        <v>23.25</v>
      </c>
      <c r="AB74">
        <f>BAWANA!AE74+BAWANA!AF74</f>
        <v>23.25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223.5</v>
      </c>
      <c r="E75">
        <f>BAWANA!AM75</f>
        <v>0</v>
      </c>
      <c r="F75">
        <f t="shared" si="11"/>
        <v>256</v>
      </c>
      <c r="G75">
        <f t="shared" si="12"/>
        <v>223.5</v>
      </c>
      <c r="H75" s="154"/>
      <c r="I75">
        <f>BRPL_EOD!AK75+BRPL_EOD!AL75</f>
        <v>75</v>
      </c>
      <c r="J75">
        <f>BYPL_EOD!AK75+BYPL_EOD!AL75</f>
        <v>54.9</v>
      </c>
      <c r="K75">
        <f>MES_EOD!AK75+MES_EOD!AL75</f>
        <v>5</v>
      </c>
      <c r="L75">
        <f>NDMC_EOD!AK75+NDMC_EOD!AL75</f>
        <v>22.27</v>
      </c>
      <c r="M75">
        <f>TPDDL_EOD!AK75+TPDDL_EOD!AL75</f>
        <v>66.34</v>
      </c>
      <c r="N75">
        <f t="shared" si="7"/>
        <v>223.51000000000002</v>
      </c>
      <c r="O75" s="154">
        <f t="shared" si="8"/>
        <v>-1.0000000000019327E-2</v>
      </c>
      <c r="P75">
        <v>74.996644445438676</v>
      </c>
      <c r="Q75">
        <v>54.897543734061109</v>
      </c>
      <c r="R75">
        <v>4.9997762963625787</v>
      </c>
      <c r="S75">
        <v>22.269003623998923</v>
      </c>
      <c r="T75">
        <v>66.337031900138697</v>
      </c>
      <c r="U75" s="156">
        <f t="shared" si="9"/>
        <v>223.49999999999997</v>
      </c>
      <c r="V75" s="154">
        <f t="shared" si="10"/>
        <v>0</v>
      </c>
      <c r="Y75">
        <f>BAWANA!AW75+BAWANA!AX75</f>
        <v>23.25</v>
      </c>
      <c r="Z75">
        <f>BAWANA!BD75+BAWANA!BE75</f>
        <v>23.25</v>
      </c>
      <c r="AA75">
        <f>BAWANA!X75+BAWANA!Y75</f>
        <v>23.25</v>
      </c>
      <c r="AB75">
        <f>BAWANA!AE75+BAWANA!AF75</f>
        <v>23.25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223.5</v>
      </c>
      <c r="E76">
        <f>BAWANA!AM76</f>
        <v>0</v>
      </c>
      <c r="F76">
        <f t="shared" si="11"/>
        <v>256</v>
      </c>
      <c r="G76">
        <f t="shared" si="12"/>
        <v>223.5</v>
      </c>
      <c r="H76" s="154"/>
      <c r="I76">
        <f>BRPL_EOD!AK76+BRPL_EOD!AL76</f>
        <v>75</v>
      </c>
      <c r="J76">
        <f>BYPL_EOD!AK76+BYPL_EOD!AL76</f>
        <v>54.9</v>
      </c>
      <c r="K76">
        <f>MES_EOD!AK76+MES_EOD!AL76</f>
        <v>5</v>
      </c>
      <c r="L76">
        <f>NDMC_EOD!AK76+NDMC_EOD!AL76</f>
        <v>22.27</v>
      </c>
      <c r="M76">
        <f>TPDDL_EOD!AK76+TPDDL_EOD!AL76</f>
        <v>66.34</v>
      </c>
      <c r="N76">
        <f t="shared" si="7"/>
        <v>223.51000000000002</v>
      </c>
      <c r="O76" s="154">
        <f t="shared" si="8"/>
        <v>-1.0000000000019327E-2</v>
      </c>
      <c r="P76">
        <v>74.996644445438676</v>
      </c>
      <c r="Q76">
        <v>54.897543734061109</v>
      </c>
      <c r="R76">
        <v>4.9997762963625787</v>
      </c>
      <c r="S76">
        <v>22.269003623998923</v>
      </c>
      <c r="T76">
        <v>66.337031900138697</v>
      </c>
      <c r="U76" s="156">
        <f t="shared" si="9"/>
        <v>223.49999999999997</v>
      </c>
      <c r="V76" s="154">
        <f t="shared" si="10"/>
        <v>0</v>
      </c>
      <c r="Y76">
        <f>BAWANA!AW76+BAWANA!AX76</f>
        <v>23.25</v>
      </c>
      <c r="Z76">
        <f>BAWANA!BD76+BAWANA!BE76</f>
        <v>23.25</v>
      </c>
      <c r="AA76">
        <f>BAWANA!X76+BAWANA!Y76</f>
        <v>23.25</v>
      </c>
      <c r="AB76">
        <f>BAWANA!AE76+BAWANA!AF76</f>
        <v>23.25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223.5</v>
      </c>
      <c r="E77">
        <f>BAWANA!AM77</f>
        <v>0</v>
      </c>
      <c r="F77">
        <f t="shared" si="11"/>
        <v>256</v>
      </c>
      <c r="G77">
        <f t="shared" si="12"/>
        <v>223.5</v>
      </c>
      <c r="H77" s="154"/>
      <c r="I77">
        <f>BRPL_EOD!AK77+BRPL_EOD!AL77</f>
        <v>75</v>
      </c>
      <c r="J77">
        <f>BYPL_EOD!AK77+BYPL_EOD!AL77</f>
        <v>54.9</v>
      </c>
      <c r="K77">
        <f>MES_EOD!AK77+MES_EOD!AL77</f>
        <v>5</v>
      </c>
      <c r="L77">
        <f>NDMC_EOD!AK77+NDMC_EOD!AL77</f>
        <v>22.27</v>
      </c>
      <c r="M77">
        <f>TPDDL_EOD!AK77+TPDDL_EOD!AL77</f>
        <v>66.34</v>
      </c>
      <c r="N77">
        <f t="shared" si="7"/>
        <v>223.51000000000002</v>
      </c>
      <c r="O77" s="154">
        <f t="shared" si="8"/>
        <v>-1.0000000000019327E-2</v>
      </c>
      <c r="P77">
        <v>74.996644445438676</v>
      </c>
      <c r="Q77">
        <v>54.897543734061109</v>
      </c>
      <c r="R77">
        <v>4.9997762963625787</v>
      </c>
      <c r="S77">
        <v>22.269003623998923</v>
      </c>
      <c r="T77">
        <v>66.337031900138697</v>
      </c>
      <c r="U77" s="156">
        <f t="shared" si="9"/>
        <v>223.49999999999997</v>
      </c>
      <c r="V77" s="154">
        <f t="shared" si="10"/>
        <v>0</v>
      </c>
      <c r="Y77">
        <f>BAWANA!AW77+BAWANA!AX77</f>
        <v>23.25</v>
      </c>
      <c r="Z77">
        <f>BAWANA!BD77+BAWANA!BE77</f>
        <v>23.25</v>
      </c>
      <c r="AA77">
        <f>BAWANA!X77+BAWANA!Y77</f>
        <v>23.25</v>
      </c>
      <c r="AB77">
        <f>BAWANA!AE77+BAWANA!AF77</f>
        <v>23.25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223.5</v>
      </c>
      <c r="E78">
        <f>BAWANA!AM78</f>
        <v>0</v>
      </c>
      <c r="F78">
        <f t="shared" si="11"/>
        <v>256</v>
      </c>
      <c r="G78">
        <f t="shared" si="12"/>
        <v>223.5</v>
      </c>
      <c r="H78" s="154"/>
      <c r="I78">
        <f>BRPL_EOD!AK78+BRPL_EOD!AL78</f>
        <v>75</v>
      </c>
      <c r="J78">
        <f>BYPL_EOD!AK78+BYPL_EOD!AL78</f>
        <v>54.9</v>
      </c>
      <c r="K78">
        <f>MES_EOD!AK78+MES_EOD!AL78</f>
        <v>5</v>
      </c>
      <c r="L78">
        <f>NDMC_EOD!AK78+NDMC_EOD!AL78</f>
        <v>22.27</v>
      </c>
      <c r="M78">
        <f>TPDDL_EOD!AK78+TPDDL_EOD!AL78</f>
        <v>66.34</v>
      </c>
      <c r="N78">
        <f t="shared" si="7"/>
        <v>223.51000000000002</v>
      </c>
      <c r="O78" s="154">
        <f t="shared" si="8"/>
        <v>-1.0000000000019327E-2</v>
      </c>
      <c r="P78">
        <v>74.996644445438676</v>
      </c>
      <c r="Q78">
        <v>54.897543734061109</v>
      </c>
      <c r="R78">
        <v>4.9997762963625787</v>
      </c>
      <c r="S78">
        <v>22.269003623998923</v>
      </c>
      <c r="T78">
        <v>66.337031900138697</v>
      </c>
      <c r="U78" s="156">
        <f t="shared" si="9"/>
        <v>223.49999999999997</v>
      </c>
      <c r="V78" s="154">
        <f t="shared" si="10"/>
        <v>0</v>
      </c>
      <c r="Y78">
        <f>BAWANA!AW78+BAWANA!AX78</f>
        <v>23.25</v>
      </c>
      <c r="Z78">
        <f>BAWANA!BD78+BAWANA!BE78</f>
        <v>23.25</v>
      </c>
      <c r="AA78">
        <f>BAWANA!X78+BAWANA!Y78</f>
        <v>23.25</v>
      </c>
      <c r="AB78">
        <f>BAWANA!AE78+BAWANA!AF78</f>
        <v>23.25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224.5</v>
      </c>
      <c r="E79">
        <f>BAWANA!AM79</f>
        <v>0</v>
      </c>
      <c r="F79">
        <f t="shared" si="11"/>
        <v>256</v>
      </c>
      <c r="G79">
        <f t="shared" si="12"/>
        <v>224.5</v>
      </c>
      <c r="H79" s="154"/>
      <c r="I79">
        <f>BRPL_EOD!AK79+BRPL_EOD!AL79</f>
        <v>75</v>
      </c>
      <c r="J79">
        <f>BYPL_EOD!AK79+BYPL_EOD!AL79</f>
        <v>54.9</v>
      </c>
      <c r="K79">
        <f>MES_EOD!AK79+MES_EOD!AL79</f>
        <v>6</v>
      </c>
      <c r="L79">
        <f>NDMC_EOD!AK79+NDMC_EOD!AL79</f>
        <v>22.27</v>
      </c>
      <c r="M79">
        <f>TPDDL_EOD!AK79+TPDDL_EOD!AL79</f>
        <v>66.34</v>
      </c>
      <c r="N79">
        <f t="shared" si="7"/>
        <v>224.51000000000002</v>
      </c>
      <c r="O79" s="154">
        <f t="shared" si="8"/>
        <v>-1.0000000000019327E-2</v>
      </c>
      <c r="P79">
        <v>74.996659391563838</v>
      </c>
      <c r="Q79">
        <v>54.897554674624729</v>
      </c>
      <c r="R79">
        <v>5.9997327513251077</v>
      </c>
      <c r="S79">
        <v>22.269008062001689</v>
      </c>
      <c r="T79">
        <v>66.337045120484603</v>
      </c>
      <c r="U79" s="156">
        <f t="shared" si="9"/>
        <v>224.49999999999994</v>
      </c>
      <c r="V79" s="154">
        <f t="shared" si="10"/>
        <v>0</v>
      </c>
      <c r="Y79">
        <f>BAWANA!AW79+BAWANA!AX79</f>
        <v>22.75</v>
      </c>
      <c r="Z79">
        <f>BAWANA!BD79+BAWANA!BE79</f>
        <v>22.75</v>
      </c>
      <c r="AA79">
        <f>BAWANA!X79+BAWANA!Y79</f>
        <v>22.75</v>
      </c>
      <c r="AB79">
        <f>BAWANA!AE79+BAWANA!AF79</f>
        <v>22.75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226.5</v>
      </c>
      <c r="E80">
        <f>BAWANA!AM80</f>
        <v>0</v>
      </c>
      <c r="F80">
        <f t="shared" si="11"/>
        <v>256</v>
      </c>
      <c r="G80">
        <f t="shared" si="12"/>
        <v>226.5</v>
      </c>
      <c r="H80" s="154"/>
      <c r="I80">
        <f>BRPL_EOD!AK80+BRPL_EOD!AL80</f>
        <v>75</v>
      </c>
      <c r="J80">
        <f>BYPL_EOD!AK80+BYPL_EOD!AL80</f>
        <v>54.9</v>
      </c>
      <c r="K80">
        <f>MES_EOD!AK80+MES_EOD!AL80</f>
        <v>8</v>
      </c>
      <c r="L80">
        <f>NDMC_EOD!AK80+NDMC_EOD!AL80</f>
        <v>22.27</v>
      </c>
      <c r="M80">
        <f>TPDDL_EOD!AK80+TPDDL_EOD!AL80</f>
        <v>66.34</v>
      </c>
      <c r="N80">
        <f t="shared" si="7"/>
        <v>226.51000000000002</v>
      </c>
      <c r="O80" s="154">
        <f t="shared" si="8"/>
        <v>-1.0000000000019327E-2</v>
      </c>
      <c r="P80">
        <v>74.996688887907808</v>
      </c>
      <c r="Q80">
        <v>54.897576265948516</v>
      </c>
      <c r="R80">
        <v>7.9996468147101663</v>
      </c>
      <c r="S80">
        <v>22.269016820449426</v>
      </c>
      <c r="T80">
        <v>66.337071210984064</v>
      </c>
      <c r="U80" s="156">
        <f t="shared" si="9"/>
        <v>226.5</v>
      </c>
      <c r="V80" s="154">
        <f t="shared" si="10"/>
        <v>0</v>
      </c>
      <c r="Y80">
        <f>BAWANA!AW80+BAWANA!AX80</f>
        <v>21.75</v>
      </c>
      <c r="Z80">
        <f>BAWANA!BD80+BAWANA!BE80</f>
        <v>21.75</v>
      </c>
      <c r="AA80">
        <f>BAWANA!X80+BAWANA!Y80</f>
        <v>21.75</v>
      </c>
      <c r="AB80">
        <f>BAWANA!AE80+BAWANA!AF80</f>
        <v>21.75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226.5</v>
      </c>
      <c r="E81">
        <f>BAWANA!AM81</f>
        <v>0</v>
      </c>
      <c r="F81">
        <f t="shared" si="11"/>
        <v>256</v>
      </c>
      <c r="G81">
        <f t="shared" si="12"/>
        <v>226.5</v>
      </c>
      <c r="H81" s="154"/>
      <c r="I81">
        <f>BRPL_EOD!AK81+BRPL_EOD!AL81</f>
        <v>75</v>
      </c>
      <c r="J81">
        <f>BYPL_EOD!AK81+BYPL_EOD!AL81</f>
        <v>54.9</v>
      </c>
      <c r="K81">
        <f>MES_EOD!AK81+MES_EOD!AL81</f>
        <v>8</v>
      </c>
      <c r="L81">
        <f>NDMC_EOD!AK81+NDMC_EOD!AL81</f>
        <v>22.27</v>
      </c>
      <c r="M81">
        <f>TPDDL_EOD!AK81+TPDDL_EOD!AL81</f>
        <v>66.34</v>
      </c>
      <c r="N81">
        <f t="shared" si="7"/>
        <v>226.51000000000002</v>
      </c>
      <c r="O81" s="154">
        <f t="shared" si="8"/>
        <v>-1.0000000000019327E-2</v>
      </c>
      <c r="P81">
        <v>74.996688887907808</v>
      </c>
      <c r="Q81">
        <v>54.897576265948516</v>
      </c>
      <c r="R81">
        <v>7.9996468147101663</v>
      </c>
      <c r="S81">
        <v>22.269016820449426</v>
      </c>
      <c r="T81">
        <v>66.337071210984064</v>
      </c>
      <c r="U81" s="156">
        <f t="shared" si="9"/>
        <v>226.5</v>
      </c>
      <c r="V81" s="154">
        <f t="shared" si="10"/>
        <v>0</v>
      </c>
      <c r="Y81">
        <f>BAWANA!AW81+BAWANA!AX81</f>
        <v>21.75</v>
      </c>
      <c r="Z81">
        <f>BAWANA!BD81+BAWANA!BE81</f>
        <v>21.75</v>
      </c>
      <c r="AA81">
        <f>BAWANA!X81+BAWANA!Y81</f>
        <v>21.75</v>
      </c>
      <c r="AB81">
        <f>BAWANA!AE81+BAWANA!AF81</f>
        <v>21.75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226.5</v>
      </c>
      <c r="E82">
        <f>BAWANA!AM82</f>
        <v>0</v>
      </c>
      <c r="F82">
        <f t="shared" si="11"/>
        <v>256</v>
      </c>
      <c r="G82">
        <f t="shared" si="12"/>
        <v>226.5</v>
      </c>
      <c r="H82" s="154"/>
      <c r="I82">
        <f>BRPL_EOD!AK82+BRPL_EOD!AL82</f>
        <v>75</v>
      </c>
      <c r="J82">
        <f>BYPL_EOD!AK82+BYPL_EOD!AL82</f>
        <v>54.9</v>
      </c>
      <c r="K82">
        <f>MES_EOD!AK82+MES_EOD!AL82</f>
        <v>8</v>
      </c>
      <c r="L82">
        <f>NDMC_EOD!AK82+NDMC_EOD!AL82</f>
        <v>22.27</v>
      </c>
      <c r="M82">
        <f>TPDDL_EOD!AK82+TPDDL_EOD!AL82</f>
        <v>66.34</v>
      </c>
      <c r="N82">
        <f t="shared" si="7"/>
        <v>226.51000000000002</v>
      </c>
      <c r="O82" s="154">
        <f t="shared" si="8"/>
        <v>-1.0000000000019327E-2</v>
      </c>
      <c r="P82">
        <v>74.996688887907808</v>
      </c>
      <c r="Q82">
        <v>54.897576265948516</v>
      </c>
      <c r="R82">
        <v>7.9996468147101663</v>
      </c>
      <c r="S82">
        <v>22.269016820449426</v>
      </c>
      <c r="T82">
        <v>66.337071210984064</v>
      </c>
      <c r="U82" s="156">
        <f t="shared" si="9"/>
        <v>226.5</v>
      </c>
      <c r="V82" s="154">
        <f t="shared" si="10"/>
        <v>0</v>
      </c>
      <c r="Y82">
        <f>BAWANA!AW82+BAWANA!AX82</f>
        <v>21.75</v>
      </c>
      <c r="Z82">
        <f>BAWANA!BD82+BAWANA!BE82</f>
        <v>21.75</v>
      </c>
      <c r="AA82">
        <f>BAWANA!X82+BAWANA!Y82</f>
        <v>21.75</v>
      </c>
      <c r="AB82">
        <f>BAWANA!AE82+BAWANA!AF82</f>
        <v>21.75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228.85</v>
      </c>
      <c r="E83">
        <f>BAWANA!AM83</f>
        <v>0</v>
      </c>
      <c r="F83">
        <f t="shared" si="11"/>
        <v>256</v>
      </c>
      <c r="G83">
        <f t="shared" si="12"/>
        <v>228.85</v>
      </c>
      <c r="H83" s="154"/>
      <c r="I83">
        <f>BRPL_EOD!AK83+BRPL_EOD!AL83</f>
        <v>75</v>
      </c>
      <c r="J83">
        <f>BYPL_EOD!AK83+BYPL_EOD!AL83</f>
        <v>55.8</v>
      </c>
      <c r="K83">
        <f>MES_EOD!AK83+MES_EOD!AL83</f>
        <v>8</v>
      </c>
      <c r="L83">
        <f>NDMC_EOD!AK83+NDMC_EOD!AL83</f>
        <v>22.63</v>
      </c>
      <c r="M83">
        <f>TPDDL_EOD!AK83+TPDDL_EOD!AL83</f>
        <v>67.430000000000007</v>
      </c>
      <c r="N83">
        <f t="shared" si="7"/>
        <v>228.86</v>
      </c>
      <c r="O83" s="154">
        <f t="shared" si="8"/>
        <v>-1.0000000000019327E-2</v>
      </c>
      <c r="P83">
        <v>74.996722887354707</v>
      </c>
      <c r="Q83">
        <v>55.797561828191903</v>
      </c>
      <c r="R83">
        <v>7.9996504413178355</v>
      </c>
      <c r="S83">
        <v>22.629011185877825</v>
      </c>
      <c r="T83">
        <v>67.427053657257716</v>
      </c>
      <c r="U83" s="156">
        <f t="shared" si="9"/>
        <v>228.85</v>
      </c>
      <c r="V83" s="154">
        <f t="shared" si="10"/>
        <v>0</v>
      </c>
      <c r="Y83">
        <f>BAWANA!AW83+BAWANA!AX83</f>
        <v>31</v>
      </c>
      <c r="Z83">
        <f>BAWANA!BD83+BAWANA!BE83</f>
        <v>10.15</v>
      </c>
      <c r="AA83">
        <f>BAWANA!X83+BAWANA!Y83</f>
        <v>31</v>
      </c>
      <c r="AB83">
        <f>BAWANA!AE83+BAWANA!AF83</f>
        <v>10.15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228.85</v>
      </c>
      <c r="E84">
        <f>BAWANA!AM84</f>
        <v>0</v>
      </c>
      <c r="F84">
        <f t="shared" si="11"/>
        <v>256</v>
      </c>
      <c r="G84">
        <f t="shared" si="12"/>
        <v>228.85</v>
      </c>
      <c r="H84" s="154"/>
      <c r="I84">
        <f>BRPL_EOD!AK84+BRPL_EOD!AL84</f>
        <v>75</v>
      </c>
      <c r="J84">
        <f>BYPL_EOD!AK84+BYPL_EOD!AL84</f>
        <v>55.8</v>
      </c>
      <c r="K84">
        <f>MES_EOD!AK84+MES_EOD!AL84</f>
        <v>8</v>
      </c>
      <c r="L84">
        <f>NDMC_EOD!AK84+NDMC_EOD!AL84</f>
        <v>22.63</v>
      </c>
      <c r="M84">
        <f>TPDDL_EOD!AK84+TPDDL_EOD!AL84</f>
        <v>67.430000000000007</v>
      </c>
      <c r="N84">
        <f t="shared" si="7"/>
        <v>228.86</v>
      </c>
      <c r="O84" s="154">
        <f t="shared" si="8"/>
        <v>-1.0000000000019327E-2</v>
      </c>
      <c r="P84">
        <v>74.996722887354707</v>
      </c>
      <c r="Q84">
        <v>55.797561828191903</v>
      </c>
      <c r="R84">
        <v>7.9996504413178355</v>
      </c>
      <c r="S84">
        <v>22.629011185877825</v>
      </c>
      <c r="T84">
        <v>67.427053657257716</v>
      </c>
      <c r="U84" s="156">
        <f t="shared" si="9"/>
        <v>228.85</v>
      </c>
      <c r="V84" s="154">
        <f t="shared" si="10"/>
        <v>0</v>
      </c>
      <c r="Y84">
        <f>BAWANA!AW84+BAWANA!AX84</f>
        <v>31</v>
      </c>
      <c r="Z84">
        <f>BAWANA!BD84+BAWANA!BE84</f>
        <v>10.15</v>
      </c>
      <c r="AA84">
        <f>BAWANA!X84+BAWANA!Y84</f>
        <v>31</v>
      </c>
      <c r="AB84">
        <f>BAWANA!AE84+BAWANA!AF84</f>
        <v>10.15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225.85</v>
      </c>
      <c r="E85">
        <f>BAWANA!AM85</f>
        <v>0</v>
      </c>
      <c r="F85">
        <f t="shared" si="11"/>
        <v>256</v>
      </c>
      <c r="G85">
        <f t="shared" si="12"/>
        <v>225.85</v>
      </c>
      <c r="H85" s="154"/>
      <c r="I85">
        <f>BRPL_EOD!AK85+BRPL_EOD!AL85</f>
        <v>75</v>
      </c>
      <c r="J85">
        <f>BYPL_EOD!AK85+BYPL_EOD!AL85</f>
        <v>55.8</v>
      </c>
      <c r="K85">
        <f>MES_EOD!AK85+MES_EOD!AL85</f>
        <v>5</v>
      </c>
      <c r="L85">
        <f>NDMC_EOD!AK85+NDMC_EOD!AL85</f>
        <v>22.63</v>
      </c>
      <c r="M85">
        <f>TPDDL_EOD!AK85+TPDDL_EOD!AL85</f>
        <v>67.430000000000007</v>
      </c>
      <c r="N85">
        <f t="shared" si="7"/>
        <v>225.86</v>
      </c>
      <c r="O85" s="154">
        <f t="shared" si="8"/>
        <v>-1.0000000000019327E-2</v>
      </c>
      <c r="P85">
        <v>74.99667935889488</v>
      </c>
      <c r="Q85">
        <v>55.797529443017794</v>
      </c>
      <c r="R85">
        <v>4.9997786239263258</v>
      </c>
      <c r="S85">
        <v>22.628998051890548</v>
      </c>
      <c r="T85">
        <v>67.42701452227044</v>
      </c>
      <c r="U85" s="156">
        <f t="shared" si="9"/>
        <v>225.84999999999997</v>
      </c>
      <c r="V85" s="154">
        <f t="shared" si="10"/>
        <v>0</v>
      </c>
      <c r="Y85">
        <f>BAWANA!AW85+BAWANA!AX85</f>
        <v>31</v>
      </c>
      <c r="Z85">
        <f>BAWANA!BD85+BAWANA!BE85</f>
        <v>13.15</v>
      </c>
      <c r="AA85">
        <f>BAWANA!X85+BAWANA!Y85</f>
        <v>31</v>
      </c>
      <c r="AB85">
        <f>BAWANA!AE85+BAWANA!AF85</f>
        <v>13.15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225.85</v>
      </c>
      <c r="E86">
        <f>BAWANA!AM86</f>
        <v>0</v>
      </c>
      <c r="F86">
        <f t="shared" si="11"/>
        <v>256</v>
      </c>
      <c r="G86">
        <f t="shared" si="12"/>
        <v>225.85</v>
      </c>
      <c r="H86" s="154"/>
      <c r="I86">
        <f>BRPL_EOD!AK86+BRPL_EOD!AL86</f>
        <v>75</v>
      </c>
      <c r="J86">
        <f>BYPL_EOD!AK86+BYPL_EOD!AL86</f>
        <v>55.8</v>
      </c>
      <c r="K86">
        <f>MES_EOD!AK86+MES_EOD!AL86</f>
        <v>5</v>
      </c>
      <c r="L86">
        <f>NDMC_EOD!AK86+NDMC_EOD!AL86</f>
        <v>22.63</v>
      </c>
      <c r="M86">
        <f>TPDDL_EOD!AK86+TPDDL_EOD!AL86</f>
        <v>67.430000000000007</v>
      </c>
      <c r="N86">
        <f t="shared" si="7"/>
        <v>225.86</v>
      </c>
      <c r="O86" s="154">
        <f t="shared" si="8"/>
        <v>-1.0000000000019327E-2</v>
      </c>
      <c r="P86">
        <v>74.99667935889488</v>
      </c>
      <c r="Q86">
        <v>55.797529443017794</v>
      </c>
      <c r="R86">
        <v>4.9997786239263258</v>
      </c>
      <c r="S86">
        <v>22.628998051890548</v>
      </c>
      <c r="T86">
        <v>67.42701452227044</v>
      </c>
      <c r="U86" s="156">
        <f t="shared" si="9"/>
        <v>225.84999999999997</v>
      </c>
      <c r="V86" s="154">
        <f t="shared" si="10"/>
        <v>0</v>
      </c>
      <c r="Y86">
        <f>BAWANA!AW86+BAWANA!AX86</f>
        <v>31</v>
      </c>
      <c r="Z86">
        <f>BAWANA!BD86+BAWANA!BE86</f>
        <v>13.15</v>
      </c>
      <c r="AA86">
        <f>BAWANA!X86+BAWANA!Y86</f>
        <v>31</v>
      </c>
      <c r="AB86">
        <f>BAWANA!AE86+BAWANA!AF86</f>
        <v>13.15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230.85</v>
      </c>
      <c r="E87">
        <f>BAWANA!AM87</f>
        <v>0</v>
      </c>
      <c r="F87">
        <f t="shared" si="11"/>
        <v>256</v>
      </c>
      <c r="G87">
        <f t="shared" si="12"/>
        <v>230.85</v>
      </c>
      <c r="H87" s="154"/>
      <c r="I87">
        <f>BRPL_EOD!AK87+BRPL_EOD!AL87</f>
        <v>75</v>
      </c>
      <c r="J87">
        <f>BYPL_EOD!AK87+BYPL_EOD!AL87</f>
        <v>55.8</v>
      </c>
      <c r="K87">
        <f>MES_EOD!AK87+MES_EOD!AL87</f>
        <v>10</v>
      </c>
      <c r="L87">
        <f>NDMC_EOD!AK87+NDMC_EOD!AL87</f>
        <v>22.63</v>
      </c>
      <c r="M87">
        <f>TPDDL_EOD!AK87+TPDDL_EOD!AL87</f>
        <v>67.430000000000007</v>
      </c>
      <c r="N87">
        <f t="shared" si="7"/>
        <v>230.86</v>
      </c>
      <c r="O87" s="154">
        <f t="shared" si="8"/>
        <v>-1.0000000000019327E-2</v>
      </c>
      <c r="P87">
        <v>74.996751277830711</v>
      </c>
      <c r="Q87">
        <v>55.797582950706051</v>
      </c>
      <c r="R87">
        <v>9.999566837044096</v>
      </c>
      <c r="S87">
        <v>22.629019752230786</v>
      </c>
      <c r="T87">
        <v>67.427079182188336</v>
      </c>
      <c r="U87" s="156">
        <f t="shared" si="9"/>
        <v>230.84999999999997</v>
      </c>
      <c r="V87" s="154">
        <f t="shared" si="10"/>
        <v>0</v>
      </c>
      <c r="Y87">
        <f>BAWANA!AW87+BAWANA!AX87</f>
        <v>31</v>
      </c>
      <c r="Z87">
        <f>BAWANA!BD87+BAWANA!BE87</f>
        <v>8.15</v>
      </c>
      <c r="AA87">
        <f>BAWANA!X87+BAWANA!Y87</f>
        <v>31</v>
      </c>
      <c r="AB87">
        <f>BAWANA!AE87+BAWANA!AF87</f>
        <v>8.15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230.85</v>
      </c>
      <c r="E88">
        <f>BAWANA!AM88</f>
        <v>0</v>
      </c>
      <c r="F88">
        <f t="shared" si="11"/>
        <v>256</v>
      </c>
      <c r="G88">
        <f t="shared" si="12"/>
        <v>230.85</v>
      </c>
      <c r="H88" s="154"/>
      <c r="I88">
        <f>BRPL_EOD!AK88+BRPL_EOD!AL88</f>
        <v>75</v>
      </c>
      <c r="J88">
        <f>BYPL_EOD!AK88+BYPL_EOD!AL88</f>
        <v>55.8</v>
      </c>
      <c r="K88">
        <f>MES_EOD!AK88+MES_EOD!AL88</f>
        <v>10</v>
      </c>
      <c r="L88">
        <f>NDMC_EOD!AK88+NDMC_EOD!AL88</f>
        <v>22.63</v>
      </c>
      <c r="M88">
        <f>TPDDL_EOD!AK88+TPDDL_EOD!AL88</f>
        <v>67.430000000000007</v>
      </c>
      <c r="N88">
        <f t="shared" si="7"/>
        <v>230.86</v>
      </c>
      <c r="O88" s="154">
        <f t="shared" si="8"/>
        <v>-1.0000000000019327E-2</v>
      </c>
      <c r="P88">
        <v>74.996751277830711</v>
      </c>
      <c r="Q88">
        <v>55.797582950706051</v>
      </c>
      <c r="R88">
        <v>9.999566837044096</v>
      </c>
      <c r="S88">
        <v>22.629019752230786</v>
      </c>
      <c r="T88">
        <v>67.427079182188336</v>
      </c>
      <c r="U88" s="156">
        <f t="shared" si="9"/>
        <v>230.84999999999997</v>
      </c>
      <c r="V88" s="154">
        <f t="shared" si="10"/>
        <v>0</v>
      </c>
      <c r="Y88">
        <f>BAWANA!AW88+BAWANA!AX88</f>
        <v>31</v>
      </c>
      <c r="Z88">
        <f>BAWANA!BD88+BAWANA!BE88</f>
        <v>8.15</v>
      </c>
      <c r="AA88">
        <f>BAWANA!X88+BAWANA!Y88</f>
        <v>31</v>
      </c>
      <c r="AB88">
        <f>BAWANA!AE88+BAWANA!AF88</f>
        <v>8.15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230.85</v>
      </c>
      <c r="E89">
        <f>BAWANA!AM89</f>
        <v>0</v>
      </c>
      <c r="F89">
        <f t="shared" si="11"/>
        <v>256</v>
      </c>
      <c r="G89">
        <f t="shared" si="12"/>
        <v>230.85</v>
      </c>
      <c r="H89" s="154"/>
      <c r="I89">
        <f>BRPL_EOD!AK89+BRPL_EOD!AL89</f>
        <v>75</v>
      </c>
      <c r="J89">
        <f>BYPL_EOD!AK89+BYPL_EOD!AL89</f>
        <v>55.8</v>
      </c>
      <c r="K89">
        <f>MES_EOD!AK89+MES_EOD!AL89</f>
        <v>10</v>
      </c>
      <c r="L89">
        <f>NDMC_EOD!AK89+NDMC_EOD!AL89</f>
        <v>22.63</v>
      </c>
      <c r="M89">
        <f>TPDDL_EOD!AK89+TPDDL_EOD!AL89</f>
        <v>67.430000000000007</v>
      </c>
      <c r="N89">
        <f t="shared" si="7"/>
        <v>230.86</v>
      </c>
      <c r="O89" s="154">
        <f t="shared" si="8"/>
        <v>-1.0000000000019327E-2</v>
      </c>
      <c r="P89">
        <v>74.996751277830711</v>
      </c>
      <c r="Q89">
        <v>55.797582950706051</v>
      </c>
      <c r="R89">
        <v>9.999566837044096</v>
      </c>
      <c r="S89">
        <v>22.629019752230786</v>
      </c>
      <c r="T89">
        <v>67.427079182188336</v>
      </c>
      <c r="U89" s="156">
        <f t="shared" si="9"/>
        <v>230.84999999999997</v>
      </c>
      <c r="V89" s="154">
        <f t="shared" si="10"/>
        <v>0</v>
      </c>
      <c r="Y89">
        <f>BAWANA!AW89+BAWANA!AX89</f>
        <v>31</v>
      </c>
      <c r="Z89">
        <f>BAWANA!BD89+BAWANA!BE89</f>
        <v>8.15</v>
      </c>
      <c r="AA89">
        <f>BAWANA!X89+BAWANA!Y89</f>
        <v>31</v>
      </c>
      <c r="AB89">
        <f>BAWANA!AE89+BAWANA!AF89</f>
        <v>8.15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230.85</v>
      </c>
      <c r="E90">
        <f>BAWANA!AM90</f>
        <v>0</v>
      </c>
      <c r="F90">
        <f t="shared" si="11"/>
        <v>256</v>
      </c>
      <c r="G90">
        <f t="shared" si="12"/>
        <v>230.85</v>
      </c>
      <c r="H90" s="154"/>
      <c r="I90">
        <f>BRPL_EOD!AK90+BRPL_EOD!AL90</f>
        <v>75</v>
      </c>
      <c r="J90">
        <f>BYPL_EOD!AK90+BYPL_EOD!AL90</f>
        <v>55.8</v>
      </c>
      <c r="K90">
        <f>MES_EOD!AK90+MES_EOD!AL90</f>
        <v>10</v>
      </c>
      <c r="L90">
        <f>NDMC_EOD!AK90+NDMC_EOD!AL90</f>
        <v>22.63</v>
      </c>
      <c r="M90">
        <f>TPDDL_EOD!AK90+TPDDL_EOD!AL90</f>
        <v>67.430000000000007</v>
      </c>
      <c r="N90">
        <f t="shared" si="7"/>
        <v>230.86</v>
      </c>
      <c r="O90" s="154">
        <f t="shared" si="8"/>
        <v>-1.0000000000019327E-2</v>
      </c>
      <c r="P90">
        <v>74.996751277830711</v>
      </c>
      <c r="Q90">
        <v>55.797582950706051</v>
      </c>
      <c r="R90">
        <v>9.999566837044096</v>
      </c>
      <c r="S90">
        <v>22.629019752230786</v>
      </c>
      <c r="T90">
        <v>67.427079182188336</v>
      </c>
      <c r="U90" s="156">
        <f t="shared" si="9"/>
        <v>230.84999999999997</v>
      </c>
      <c r="V90" s="154">
        <f t="shared" si="10"/>
        <v>0</v>
      </c>
      <c r="Y90">
        <f>BAWANA!AW90+BAWANA!AX90</f>
        <v>31</v>
      </c>
      <c r="Z90">
        <f>BAWANA!BD90+BAWANA!BE90</f>
        <v>8.15</v>
      </c>
      <c r="AA90">
        <f>BAWANA!X90+BAWANA!Y90</f>
        <v>31</v>
      </c>
      <c r="AB90">
        <f>BAWANA!AE90+BAWANA!AF90</f>
        <v>8.15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233.21</v>
      </c>
      <c r="E91">
        <f>BAWANA!AM91</f>
        <v>0</v>
      </c>
      <c r="F91">
        <f t="shared" si="11"/>
        <v>256</v>
      </c>
      <c r="G91">
        <f t="shared" si="12"/>
        <v>233.21</v>
      </c>
      <c r="H91" s="154"/>
      <c r="I91">
        <f>BRPL_EOD!AK91+BRPL_EOD!AL91</f>
        <v>75</v>
      </c>
      <c r="J91">
        <f>BYPL_EOD!AK91+BYPL_EOD!AL91</f>
        <v>56.7</v>
      </c>
      <c r="K91">
        <f>MES_EOD!AK91+MES_EOD!AL91</f>
        <v>10</v>
      </c>
      <c r="L91">
        <f>NDMC_EOD!AK91+NDMC_EOD!AL91</f>
        <v>23</v>
      </c>
      <c r="M91">
        <f>TPDDL_EOD!AK91+TPDDL_EOD!AL91</f>
        <v>68.510000000000005</v>
      </c>
      <c r="N91">
        <f t="shared" si="7"/>
        <v>233.20999999999998</v>
      </c>
      <c r="O91" s="154">
        <f t="shared" si="8"/>
        <v>0</v>
      </c>
      <c r="P91">
        <v>75.000000000000014</v>
      </c>
      <c r="Q91">
        <v>56.70000000000001</v>
      </c>
      <c r="R91">
        <v>10.000000000000002</v>
      </c>
      <c r="S91">
        <v>23.000000000000004</v>
      </c>
      <c r="T91">
        <v>68.510000000000019</v>
      </c>
      <c r="U91" s="156">
        <f t="shared" si="9"/>
        <v>233.21000000000004</v>
      </c>
      <c r="V91" s="154">
        <f t="shared" si="10"/>
        <v>0</v>
      </c>
      <c r="Y91">
        <f>BAWANA!AW91+BAWANA!AX91</f>
        <v>31.5</v>
      </c>
      <c r="Z91">
        <f>BAWANA!BD91+BAWANA!BE91</f>
        <v>5.29</v>
      </c>
      <c r="AA91">
        <f>BAWANA!X91+BAWANA!Y91</f>
        <v>31.5</v>
      </c>
      <c r="AB91">
        <f>BAWANA!AE91+BAWANA!AF91</f>
        <v>5.29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233.21</v>
      </c>
      <c r="E92">
        <f>BAWANA!AM92</f>
        <v>0</v>
      </c>
      <c r="F92">
        <f t="shared" si="11"/>
        <v>256</v>
      </c>
      <c r="G92">
        <f t="shared" si="12"/>
        <v>233.21</v>
      </c>
      <c r="H92" s="154"/>
      <c r="I92">
        <f>BRPL_EOD!AK92+BRPL_EOD!AL92</f>
        <v>75</v>
      </c>
      <c r="J92">
        <f>BYPL_EOD!AK92+BYPL_EOD!AL92</f>
        <v>56.7</v>
      </c>
      <c r="K92">
        <f>MES_EOD!AK92+MES_EOD!AL92</f>
        <v>10</v>
      </c>
      <c r="L92">
        <f>NDMC_EOD!AK92+NDMC_EOD!AL92</f>
        <v>23</v>
      </c>
      <c r="M92">
        <f>TPDDL_EOD!AK92+TPDDL_EOD!AL92</f>
        <v>68.510000000000005</v>
      </c>
      <c r="N92">
        <f t="shared" si="7"/>
        <v>233.20999999999998</v>
      </c>
      <c r="O92" s="154">
        <f t="shared" si="8"/>
        <v>0</v>
      </c>
      <c r="P92">
        <v>75.000000000000014</v>
      </c>
      <c r="Q92">
        <v>56.70000000000001</v>
      </c>
      <c r="R92">
        <v>10.000000000000002</v>
      </c>
      <c r="S92">
        <v>23.000000000000004</v>
      </c>
      <c r="T92">
        <v>68.510000000000019</v>
      </c>
      <c r="U92" s="156">
        <f t="shared" si="9"/>
        <v>233.21000000000004</v>
      </c>
      <c r="V92" s="154">
        <f t="shared" si="10"/>
        <v>0</v>
      </c>
      <c r="Y92">
        <f>BAWANA!AW92+BAWANA!AX92</f>
        <v>31.5</v>
      </c>
      <c r="Z92">
        <f>BAWANA!BD92+BAWANA!BE92</f>
        <v>5.29</v>
      </c>
      <c r="AA92">
        <f>BAWANA!X92+BAWANA!Y92</f>
        <v>31.5</v>
      </c>
      <c r="AB92">
        <f>BAWANA!AE92+BAWANA!AF92</f>
        <v>5.29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233.21</v>
      </c>
      <c r="E93">
        <f>BAWANA!AM93</f>
        <v>0</v>
      </c>
      <c r="F93">
        <f t="shared" si="11"/>
        <v>256</v>
      </c>
      <c r="G93">
        <f t="shared" si="12"/>
        <v>233.21</v>
      </c>
      <c r="H93" s="154"/>
      <c r="I93">
        <f>BRPL_EOD!AK93+BRPL_EOD!AL93</f>
        <v>75</v>
      </c>
      <c r="J93">
        <f>BYPL_EOD!AK93+BYPL_EOD!AL93</f>
        <v>56.7</v>
      </c>
      <c r="K93">
        <f>MES_EOD!AK93+MES_EOD!AL93</f>
        <v>10</v>
      </c>
      <c r="L93">
        <f>NDMC_EOD!AK93+NDMC_EOD!AL93</f>
        <v>23</v>
      </c>
      <c r="M93">
        <f>TPDDL_EOD!AK93+TPDDL_EOD!AL93</f>
        <v>68.510000000000005</v>
      </c>
      <c r="N93">
        <f t="shared" si="7"/>
        <v>233.20999999999998</v>
      </c>
      <c r="O93" s="154">
        <f t="shared" si="8"/>
        <v>0</v>
      </c>
      <c r="P93">
        <v>75.000000000000014</v>
      </c>
      <c r="Q93">
        <v>56.70000000000001</v>
      </c>
      <c r="R93">
        <v>10.000000000000002</v>
      </c>
      <c r="S93">
        <v>23.000000000000004</v>
      </c>
      <c r="T93">
        <v>68.510000000000019</v>
      </c>
      <c r="U93" s="156">
        <f t="shared" si="9"/>
        <v>233.21000000000004</v>
      </c>
      <c r="V93" s="154">
        <f t="shared" si="10"/>
        <v>0</v>
      </c>
      <c r="Y93">
        <f>BAWANA!AW93+BAWANA!AX93</f>
        <v>31.5</v>
      </c>
      <c r="Z93">
        <f>BAWANA!BD93+BAWANA!BE93</f>
        <v>5.29</v>
      </c>
      <c r="AA93">
        <f>BAWANA!X93+BAWANA!Y93</f>
        <v>31.5</v>
      </c>
      <c r="AB93">
        <f>BAWANA!AE93+BAWANA!AF93</f>
        <v>5.29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233.21</v>
      </c>
      <c r="E94">
        <f>BAWANA!AM94</f>
        <v>0</v>
      </c>
      <c r="F94">
        <f t="shared" si="11"/>
        <v>256</v>
      </c>
      <c r="G94">
        <f t="shared" si="12"/>
        <v>233.21</v>
      </c>
      <c r="H94" s="154"/>
      <c r="I94">
        <f>BRPL_EOD!AK94+BRPL_EOD!AL94</f>
        <v>75</v>
      </c>
      <c r="J94">
        <f>BYPL_EOD!AK94+BYPL_EOD!AL94</f>
        <v>56.7</v>
      </c>
      <c r="K94">
        <f>MES_EOD!AK94+MES_EOD!AL94</f>
        <v>10</v>
      </c>
      <c r="L94">
        <f>NDMC_EOD!AK94+NDMC_EOD!AL94</f>
        <v>23</v>
      </c>
      <c r="M94">
        <f>TPDDL_EOD!AK94+TPDDL_EOD!AL94</f>
        <v>68.510000000000005</v>
      </c>
      <c r="N94">
        <f t="shared" si="7"/>
        <v>233.20999999999998</v>
      </c>
      <c r="O94" s="154">
        <f t="shared" si="8"/>
        <v>0</v>
      </c>
      <c r="P94">
        <v>75.000000000000014</v>
      </c>
      <c r="Q94">
        <v>56.70000000000001</v>
      </c>
      <c r="R94">
        <v>10.000000000000002</v>
      </c>
      <c r="S94">
        <v>23.000000000000004</v>
      </c>
      <c r="T94">
        <v>68.510000000000019</v>
      </c>
      <c r="U94" s="156">
        <f t="shared" si="9"/>
        <v>233.21000000000004</v>
      </c>
      <c r="V94" s="154">
        <f t="shared" si="10"/>
        <v>0</v>
      </c>
      <c r="Y94">
        <f>BAWANA!AW94+BAWANA!AX94</f>
        <v>31.5</v>
      </c>
      <c r="Z94">
        <f>BAWANA!BD94+BAWANA!BE94</f>
        <v>5.29</v>
      </c>
      <c r="AA94">
        <f>BAWANA!X94+BAWANA!Y94</f>
        <v>31.5</v>
      </c>
      <c r="AB94">
        <f>BAWANA!AE94+BAWANA!AF94</f>
        <v>5.29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233.21</v>
      </c>
      <c r="E95">
        <f>BAWANA!AM95</f>
        <v>0</v>
      </c>
      <c r="F95">
        <f t="shared" si="11"/>
        <v>256</v>
      </c>
      <c r="G95">
        <f t="shared" si="12"/>
        <v>233.21</v>
      </c>
      <c r="H95" s="154"/>
      <c r="I95">
        <f>BRPL_EOD!AK95+BRPL_EOD!AL95</f>
        <v>75</v>
      </c>
      <c r="J95">
        <f>BYPL_EOD!AK95+BYPL_EOD!AL95</f>
        <v>56.7</v>
      </c>
      <c r="K95">
        <f>MES_EOD!AK95+MES_EOD!AL95</f>
        <v>10</v>
      </c>
      <c r="L95">
        <f>NDMC_EOD!AK95+NDMC_EOD!AL95</f>
        <v>23</v>
      </c>
      <c r="M95">
        <f>TPDDL_EOD!AK95+TPDDL_EOD!AL95</f>
        <v>68.510000000000005</v>
      </c>
      <c r="N95">
        <f t="shared" si="7"/>
        <v>233.20999999999998</v>
      </c>
      <c r="O95" s="154">
        <f t="shared" si="8"/>
        <v>0</v>
      </c>
      <c r="P95">
        <v>75.000000000000014</v>
      </c>
      <c r="Q95">
        <v>56.70000000000001</v>
      </c>
      <c r="R95">
        <v>10.000000000000002</v>
      </c>
      <c r="S95">
        <v>23.000000000000004</v>
      </c>
      <c r="T95">
        <v>68.510000000000019</v>
      </c>
      <c r="U95" s="156">
        <f t="shared" si="9"/>
        <v>233.21000000000004</v>
      </c>
      <c r="V95" s="154">
        <f t="shared" si="10"/>
        <v>0</v>
      </c>
      <c r="Y95">
        <f>BAWANA!AW95+BAWANA!AX95</f>
        <v>31.5</v>
      </c>
      <c r="Z95">
        <f>BAWANA!BD95+BAWANA!BE95</f>
        <v>5.29</v>
      </c>
      <c r="AA95">
        <f>BAWANA!X95+BAWANA!Y95</f>
        <v>31.5</v>
      </c>
      <c r="AB95">
        <f>BAWANA!AE95+BAWANA!AF95</f>
        <v>5.29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233.21</v>
      </c>
      <c r="E96">
        <f>BAWANA!AM96</f>
        <v>0</v>
      </c>
      <c r="F96">
        <f t="shared" si="11"/>
        <v>256</v>
      </c>
      <c r="G96">
        <f t="shared" si="12"/>
        <v>233.21</v>
      </c>
      <c r="H96" s="154"/>
      <c r="I96">
        <f>BRPL_EOD!AK96+BRPL_EOD!AL96</f>
        <v>75</v>
      </c>
      <c r="J96">
        <f>BYPL_EOD!AK96+BYPL_EOD!AL96</f>
        <v>56.7</v>
      </c>
      <c r="K96">
        <f>MES_EOD!AK96+MES_EOD!AL96</f>
        <v>10</v>
      </c>
      <c r="L96">
        <f>NDMC_EOD!AK96+NDMC_EOD!AL96</f>
        <v>23</v>
      </c>
      <c r="M96">
        <f>TPDDL_EOD!AK96+TPDDL_EOD!AL96</f>
        <v>68.510000000000005</v>
      </c>
      <c r="N96">
        <f t="shared" si="7"/>
        <v>233.20999999999998</v>
      </c>
      <c r="O96" s="154">
        <f t="shared" si="8"/>
        <v>0</v>
      </c>
      <c r="P96">
        <v>75.000000000000014</v>
      </c>
      <c r="Q96">
        <v>56.70000000000001</v>
      </c>
      <c r="R96">
        <v>10.000000000000002</v>
      </c>
      <c r="S96">
        <v>23.000000000000004</v>
      </c>
      <c r="T96">
        <v>68.510000000000019</v>
      </c>
      <c r="U96" s="156">
        <f t="shared" si="9"/>
        <v>233.21000000000004</v>
      </c>
      <c r="V96" s="154">
        <f t="shared" si="10"/>
        <v>0</v>
      </c>
      <c r="Y96">
        <f>BAWANA!AW96+BAWANA!AX96</f>
        <v>31.5</v>
      </c>
      <c r="Z96">
        <f>BAWANA!BD96+BAWANA!BE96</f>
        <v>5.29</v>
      </c>
      <c r="AA96">
        <f>BAWANA!X96+BAWANA!Y96</f>
        <v>31.5</v>
      </c>
      <c r="AB96">
        <f>BAWANA!AE96+BAWANA!AF96</f>
        <v>5.29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233.21</v>
      </c>
      <c r="E97">
        <f>BAWANA!AM97</f>
        <v>0</v>
      </c>
      <c r="F97">
        <f t="shared" si="11"/>
        <v>256</v>
      </c>
      <c r="G97">
        <f t="shared" si="12"/>
        <v>233.21</v>
      </c>
      <c r="H97" s="154"/>
      <c r="I97">
        <f>BRPL_EOD!AK97+BRPL_EOD!AL97</f>
        <v>75</v>
      </c>
      <c r="J97">
        <f>BYPL_EOD!AK97+BYPL_EOD!AL97</f>
        <v>56.7</v>
      </c>
      <c r="K97">
        <f>MES_EOD!AK97+MES_EOD!AL97</f>
        <v>10</v>
      </c>
      <c r="L97">
        <f>NDMC_EOD!AK97+NDMC_EOD!AL97</f>
        <v>23</v>
      </c>
      <c r="M97">
        <f>TPDDL_EOD!AK97+TPDDL_EOD!AL97</f>
        <v>68.510000000000005</v>
      </c>
      <c r="N97">
        <f t="shared" si="7"/>
        <v>233.20999999999998</v>
      </c>
      <c r="O97" s="154">
        <f t="shared" si="8"/>
        <v>0</v>
      </c>
      <c r="P97">
        <v>75.000000000000014</v>
      </c>
      <c r="Q97">
        <v>56.70000000000001</v>
      </c>
      <c r="R97">
        <v>10.000000000000002</v>
      </c>
      <c r="S97">
        <v>23.000000000000004</v>
      </c>
      <c r="T97">
        <v>68.510000000000019</v>
      </c>
      <c r="U97" s="156">
        <f t="shared" si="9"/>
        <v>233.21000000000004</v>
      </c>
      <c r="V97" s="154">
        <f t="shared" si="10"/>
        <v>0</v>
      </c>
      <c r="Y97">
        <f>BAWANA!AW97+BAWANA!AX97</f>
        <v>31.5</v>
      </c>
      <c r="Z97">
        <f>BAWANA!BD97+BAWANA!BE97</f>
        <v>5.29</v>
      </c>
      <c r="AA97">
        <f>BAWANA!X97+BAWANA!Y97</f>
        <v>31.5</v>
      </c>
      <c r="AB97">
        <f>BAWANA!AE97+BAWANA!AF97</f>
        <v>5.29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233.21</v>
      </c>
      <c r="E98">
        <f>BAWANA!AM98</f>
        <v>0</v>
      </c>
      <c r="F98">
        <f t="shared" si="11"/>
        <v>256</v>
      </c>
      <c r="G98">
        <f t="shared" si="12"/>
        <v>233.21</v>
      </c>
      <c r="H98" s="154"/>
      <c r="I98">
        <f>BRPL_EOD!AK98+BRPL_EOD!AL98</f>
        <v>75</v>
      </c>
      <c r="J98">
        <f>BYPL_EOD!AK98+BYPL_EOD!AL98</f>
        <v>56.7</v>
      </c>
      <c r="K98">
        <f>MES_EOD!AK98+MES_EOD!AL98</f>
        <v>10</v>
      </c>
      <c r="L98">
        <f>NDMC_EOD!AK98+NDMC_EOD!AL98</f>
        <v>23</v>
      </c>
      <c r="M98">
        <f>TPDDL_EOD!AK98+TPDDL_EOD!AL98</f>
        <v>68.510000000000005</v>
      </c>
      <c r="N98">
        <f t="shared" si="7"/>
        <v>233.20999999999998</v>
      </c>
      <c r="O98" s="154">
        <f t="shared" si="8"/>
        <v>0</v>
      </c>
      <c r="P98">
        <v>75.000000000000014</v>
      </c>
      <c r="Q98">
        <v>56.70000000000001</v>
      </c>
      <c r="R98">
        <v>10.000000000000002</v>
      </c>
      <c r="S98">
        <v>23.000000000000004</v>
      </c>
      <c r="T98">
        <v>68.510000000000019</v>
      </c>
      <c r="U98" s="156">
        <f t="shared" si="9"/>
        <v>233.21000000000004</v>
      </c>
      <c r="V98" s="154">
        <f t="shared" si="10"/>
        <v>0</v>
      </c>
      <c r="Y98">
        <f>BAWANA!AW98+BAWANA!AX98</f>
        <v>31.5</v>
      </c>
      <c r="Z98">
        <f>BAWANA!BD98+BAWANA!BE98</f>
        <v>5.29</v>
      </c>
      <c r="AA98">
        <f>BAWANA!X98+BAWANA!Y98</f>
        <v>31.5</v>
      </c>
      <c r="AB98">
        <f>BAWANA!AE98+BAWANA!AF98</f>
        <v>5.29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5.3832499999999985</v>
      </c>
      <c r="E99" s="156">
        <f t="shared" si="14"/>
        <v>0</v>
      </c>
      <c r="F99" s="156">
        <f t="shared" si="14"/>
        <v>6.1440000000000001</v>
      </c>
      <c r="G99" s="156">
        <f t="shared" si="14"/>
        <v>5.3832499999999985</v>
      </c>
      <c r="H99" s="156"/>
      <c r="I99" s="156">
        <f t="shared" si="14"/>
        <v>1.9515500000000003</v>
      </c>
      <c r="J99" s="156">
        <f t="shared" si="14"/>
        <v>1.2903024999999992</v>
      </c>
      <c r="K99" s="156">
        <f t="shared" si="14"/>
        <v>0.13900000000000001</v>
      </c>
      <c r="L99" s="156">
        <f t="shared" si="14"/>
        <v>0.51978000000000046</v>
      </c>
      <c r="M99" s="156">
        <f t="shared" si="14"/>
        <v>1.498592500000002</v>
      </c>
      <c r="N99" s="156">
        <f t="shared" si="14"/>
        <v>5.3992249999999995</v>
      </c>
      <c r="O99" s="156">
        <f t="shared" si="14"/>
        <v>-1.5975000000000378E-2</v>
      </c>
      <c r="P99" s="156">
        <f t="shared" si="14"/>
        <v>1.945278579674907</v>
      </c>
      <c r="Q99" s="156">
        <f t="shared" si="14"/>
        <v>1.2866989278966441</v>
      </c>
      <c r="R99" s="156">
        <f t="shared" si="14"/>
        <v>0.13868794947288046</v>
      </c>
      <c r="S99" s="156">
        <f t="shared" si="14"/>
        <v>0.51834466824238901</v>
      </c>
      <c r="T99" s="156">
        <f t="shared" si="14"/>
        <v>1.494239874713176</v>
      </c>
      <c r="U99" s="156">
        <f t="shared" si="14"/>
        <v>5.3832499999999959</v>
      </c>
      <c r="V99" s="156">
        <f t="shared" si="10"/>
        <v>0</v>
      </c>
      <c r="Y99" s="156">
        <f>SUM(Y3:Y98)/4000</f>
        <v>0.64974250000000011</v>
      </c>
      <c r="Z99" s="156">
        <f t="shared" ref="Z99:AD99" si="15">SUM(Z3:Z98)/4000</f>
        <v>0.53912250000000017</v>
      </c>
      <c r="AA99" s="156">
        <f t="shared" si="15"/>
        <v>0.64974250000000011</v>
      </c>
      <c r="AB99" s="156">
        <f t="shared" si="15"/>
        <v>0.53912250000000017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37.321136000000003</v>
      </c>
      <c r="E3">
        <v>0</v>
      </c>
      <c r="F3">
        <v>0</v>
      </c>
      <c r="G3">
        <v>69.683229999999995</v>
      </c>
      <c r="H3">
        <v>0</v>
      </c>
      <c r="I3">
        <v>0</v>
      </c>
      <c r="J3">
        <v>87.562894</v>
      </c>
      <c r="K3">
        <v>689.35378200000002</v>
      </c>
      <c r="L3">
        <v>661.459879</v>
      </c>
      <c r="M3">
        <v>94.319981999999996</v>
      </c>
      <c r="N3">
        <v>120.694688</v>
      </c>
      <c r="O3">
        <v>126.520838</v>
      </c>
      <c r="P3">
        <v>137.242189</v>
      </c>
      <c r="Q3">
        <v>21.659547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17.513999999999999</v>
      </c>
      <c r="W3">
        <v>33.384999999999998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21.366993999999998</v>
      </c>
      <c r="AH3">
        <v>46.069934000000003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29.462897999999999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90.359480999999988</v>
      </c>
      <c r="BA3">
        <f>SUM(B3:AZ3)</f>
        <v>3298.9367580000012</v>
      </c>
      <c r="BD3">
        <v>4.2366479999999997</v>
      </c>
      <c r="BE3">
        <v>0</v>
      </c>
      <c r="BF3">
        <v>0</v>
      </c>
      <c r="BG3">
        <v>0</v>
      </c>
      <c r="BH3">
        <v>2.2852999999999998E-2</v>
      </c>
      <c r="BI3">
        <v>0.82955999999999996</v>
      </c>
      <c r="BJ3">
        <v>0</v>
      </c>
      <c r="BK3">
        <v>0</v>
      </c>
      <c r="BL3">
        <v>0</v>
      </c>
      <c r="BM3">
        <v>1.9814999999999999E-2</v>
      </c>
      <c r="BN3">
        <v>0</v>
      </c>
      <c r="BO3">
        <v>1.99</v>
      </c>
      <c r="BP3">
        <v>1.1000000000000001</v>
      </c>
      <c r="BQ3">
        <v>3.542468</v>
      </c>
      <c r="BR3">
        <v>2.5514760000000001</v>
      </c>
      <c r="BS3">
        <v>1.61</v>
      </c>
      <c r="BT3">
        <v>4.2558600000000002</v>
      </c>
      <c r="BU3">
        <v>2.5096159999999998</v>
      </c>
      <c r="BV3">
        <v>1.28817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1.78</v>
      </c>
      <c r="CC3">
        <v>0.84</v>
      </c>
      <c r="CD3">
        <v>0.42</v>
      </c>
      <c r="CE3">
        <v>0.88</v>
      </c>
      <c r="CF3">
        <v>0.2</v>
      </c>
      <c r="CG3">
        <v>3.78</v>
      </c>
      <c r="CH3">
        <v>0.89041899999999996</v>
      </c>
      <c r="CI3">
        <v>5.3</v>
      </c>
      <c r="CJ3">
        <v>1.94</v>
      </c>
      <c r="CK3">
        <v>1.85</v>
      </c>
      <c r="CL3">
        <v>3.750006</v>
      </c>
      <c r="CM3">
        <v>0.935114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2.3738440000000001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90.359480999999988</v>
      </c>
    </row>
    <row r="4" spans="1:114">
      <c r="A4" t="s">
        <v>46</v>
      </c>
      <c r="B4">
        <v>0</v>
      </c>
      <c r="C4">
        <v>0</v>
      </c>
      <c r="D4">
        <v>37.321136000000003</v>
      </c>
      <c r="E4">
        <v>0</v>
      </c>
      <c r="F4">
        <v>0</v>
      </c>
      <c r="G4">
        <v>69.683229999999995</v>
      </c>
      <c r="H4">
        <v>0</v>
      </c>
      <c r="I4">
        <v>0</v>
      </c>
      <c r="J4">
        <v>87.562894</v>
      </c>
      <c r="K4">
        <v>689.35378200000002</v>
      </c>
      <c r="L4">
        <v>661.459879</v>
      </c>
      <c r="M4">
        <v>94.319981999999996</v>
      </c>
      <c r="N4">
        <v>120.694688</v>
      </c>
      <c r="O4">
        <v>126.520838</v>
      </c>
      <c r="P4">
        <v>137.242189</v>
      </c>
      <c r="Q4">
        <v>21.659547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17.513999999999999</v>
      </c>
      <c r="W4">
        <v>33.384999999999998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21.366993999999998</v>
      </c>
      <c r="AH4">
        <v>46.069934000000003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29.462897999999999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90.416732999999994</v>
      </c>
      <c r="BA4">
        <f t="shared" ref="BA4:BA67" si="1">SUM(B4:AZ4)</f>
        <v>3298.9940100000013</v>
      </c>
      <c r="BD4">
        <v>4.2366479999999997</v>
      </c>
      <c r="BE4">
        <v>0</v>
      </c>
      <c r="BF4">
        <v>0</v>
      </c>
      <c r="BG4">
        <v>0</v>
      </c>
      <c r="BH4">
        <v>2.2852999999999998E-2</v>
      </c>
      <c r="BI4">
        <v>0.82955999999999996</v>
      </c>
      <c r="BJ4">
        <v>0</v>
      </c>
      <c r="BK4">
        <v>0</v>
      </c>
      <c r="BL4">
        <v>0</v>
      </c>
      <c r="BM4">
        <v>1.9814999999999999E-2</v>
      </c>
      <c r="BN4">
        <v>0</v>
      </c>
      <c r="BO4">
        <v>1.99</v>
      </c>
      <c r="BP4">
        <v>1.1000000000000001</v>
      </c>
      <c r="BQ4">
        <v>3.542468</v>
      </c>
      <c r="BR4">
        <v>2.5514760000000001</v>
      </c>
      <c r="BS4">
        <v>1.61</v>
      </c>
      <c r="BT4">
        <v>4.2558600000000002</v>
      </c>
      <c r="BU4">
        <v>2.5096159999999998</v>
      </c>
      <c r="BV4">
        <v>1.28817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1.78</v>
      </c>
      <c r="CC4">
        <v>0.84</v>
      </c>
      <c r="CD4">
        <v>0.42</v>
      </c>
      <c r="CE4">
        <v>0.88</v>
      </c>
      <c r="CF4">
        <v>0.2</v>
      </c>
      <c r="CG4">
        <v>3.78</v>
      </c>
      <c r="CH4">
        <v>0.89041899999999996</v>
      </c>
      <c r="CI4">
        <v>5.3</v>
      </c>
      <c r="CJ4">
        <v>1.94</v>
      </c>
      <c r="CK4">
        <v>1.85</v>
      </c>
      <c r="CL4">
        <v>3.807258</v>
      </c>
      <c r="CM4">
        <v>0.935114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2.3738440000000001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90.416732999999994</v>
      </c>
    </row>
    <row r="5" spans="1:114">
      <c r="A5" t="s">
        <v>47</v>
      </c>
      <c r="B5">
        <v>0</v>
      </c>
      <c r="C5">
        <v>0</v>
      </c>
      <c r="D5">
        <v>37.321136000000003</v>
      </c>
      <c r="E5">
        <v>0</v>
      </c>
      <c r="F5">
        <v>0</v>
      </c>
      <c r="G5">
        <v>69.683229999999995</v>
      </c>
      <c r="H5">
        <v>0</v>
      </c>
      <c r="I5">
        <v>0</v>
      </c>
      <c r="J5">
        <v>87.562892000000005</v>
      </c>
      <c r="K5">
        <v>689.35378200000002</v>
      </c>
      <c r="L5">
        <v>661.459879</v>
      </c>
      <c r="M5">
        <v>94.319981999999996</v>
      </c>
      <c r="N5">
        <v>120.694688</v>
      </c>
      <c r="O5">
        <v>126.520838</v>
      </c>
      <c r="P5">
        <v>137.242189</v>
      </c>
      <c r="Q5">
        <v>21.659547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17.513999999999999</v>
      </c>
      <c r="W5">
        <v>33.384999999999998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21.366993999999998</v>
      </c>
      <c r="AH5">
        <v>22.523078000000002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29.462897999999999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90.034642999999988</v>
      </c>
      <c r="BA5">
        <f t="shared" si="1"/>
        <v>3275.0650620000015</v>
      </c>
      <c r="BD5">
        <v>4.2366479999999997</v>
      </c>
      <c r="BE5">
        <v>0</v>
      </c>
      <c r="BF5">
        <v>0</v>
      </c>
      <c r="BG5">
        <v>0</v>
      </c>
      <c r="BH5">
        <v>2.2852999999999998E-2</v>
      </c>
      <c r="BI5">
        <v>0.82955999999999996</v>
      </c>
      <c r="BJ5">
        <v>0</v>
      </c>
      <c r="BK5">
        <v>0</v>
      </c>
      <c r="BL5">
        <v>0</v>
      </c>
      <c r="BM5">
        <v>1.9816E-2</v>
      </c>
      <c r="BN5">
        <v>0</v>
      </c>
      <c r="BO5">
        <v>1.99</v>
      </c>
      <c r="BP5">
        <v>1.1000000000000001</v>
      </c>
      <c r="BQ5">
        <v>3.542468</v>
      </c>
      <c r="BR5">
        <v>2.5514760000000001</v>
      </c>
      <c r="BS5">
        <v>1.61</v>
      </c>
      <c r="BT5">
        <v>4.2558600000000002</v>
      </c>
      <c r="BU5">
        <v>2.5096159999999998</v>
      </c>
      <c r="BV5">
        <v>1.28817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1.78</v>
      </c>
      <c r="CC5">
        <v>0.84</v>
      </c>
      <c r="CD5">
        <v>0.42</v>
      </c>
      <c r="CE5">
        <v>0.88</v>
      </c>
      <c r="CF5">
        <v>0.22</v>
      </c>
      <c r="CG5">
        <v>3.78</v>
      </c>
      <c r="CH5">
        <v>0.43107600000000001</v>
      </c>
      <c r="CI5">
        <v>5.3</v>
      </c>
      <c r="CJ5">
        <v>1.94</v>
      </c>
      <c r="CK5">
        <v>1.85</v>
      </c>
      <c r="CL5">
        <v>3.8645100000000001</v>
      </c>
      <c r="CM5">
        <v>0.935114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2.3738440000000001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90.034642999999988</v>
      </c>
    </row>
    <row r="6" spans="1:114">
      <c r="A6" t="s">
        <v>48</v>
      </c>
      <c r="B6">
        <v>0</v>
      </c>
      <c r="C6">
        <v>0</v>
      </c>
      <c r="D6">
        <v>37.321136000000003</v>
      </c>
      <c r="E6">
        <v>0</v>
      </c>
      <c r="F6">
        <v>0</v>
      </c>
      <c r="G6">
        <v>69.683229999999995</v>
      </c>
      <c r="H6">
        <v>0</v>
      </c>
      <c r="I6">
        <v>0</v>
      </c>
      <c r="J6">
        <v>87.562892000000005</v>
      </c>
      <c r="K6">
        <v>689.35378200000002</v>
      </c>
      <c r="L6">
        <v>661.459879</v>
      </c>
      <c r="M6">
        <v>94.319981999999996</v>
      </c>
      <c r="N6">
        <v>120.694688</v>
      </c>
      <c r="O6">
        <v>126.520838</v>
      </c>
      <c r="P6">
        <v>137.242189</v>
      </c>
      <c r="Q6">
        <v>21.659547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17.513999999999999</v>
      </c>
      <c r="W6">
        <v>33.384999999999998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21.366993999999998</v>
      </c>
      <c r="AH6">
        <v>0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29.462897999999999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87.618766999999991</v>
      </c>
      <c r="BA6">
        <f t="shared" si="1"/>
        <v>3252.3341080000014</v>
      </c>
      <c r="BD6">
        <v>4.2366479999999997</v>
      </c>
      <c r="BE6">
        <v>0</v>
      </c>
      <c r="BF6">
        <v>0</v>
      </c>
      <c r="BG6">
        <v>0</v>
      </c>
      <c r="BH6">
        <v>2.2852999999999998E-2</v>
      </c>
      <c r="BI6">
        <v>0.82955999999999996</v>
      </c>
      <c r="BJ6">
        <v>0</v>
      </c>
      <c r="BK6">
        <v>0</v>
      </c>
      <c r="BL6">
        <v>0</v>
      </c>
      <c r="BM6">
        <v>1.9816E-2</v>
      </c>
      <c r="BN6">
        <v>0</v>
      </c>
      <c r="BO6">
        <v>1.99</v>
      </c>
      <c r="BP6">
        <v>1.1000000000000001</v>
      </c>
      <c r="BQ6">
        <v>3.542468</v>
      </c>
      <c r="BR6">
        <v>2.5514760000000001</v>
      </c>
      <c r="BS6">
        <v>1.61</v>
      </c>
      <c r="BT6">
        <v>2.1279300000000001</v>
      </c>
      <c r="BU6">
        <v>2.5096159999999998</v>
      </c>
      <c r="BV6">
        <v>1.28817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1.78</v>
      </c>
      <c r="CC6">
        <v>0.84</v>
      </c>
      <c r="CD6">
        <v>0.42</v>
      </c>
      <c r="CE6">
        <v>0.88</v>
      </c>
      <c r="CF6">
        <v>0.22</v>
      </c>
      <c r="CG6">
        <v>3.78</v>
      </c>
      <c r="CH6">
        <v>0</v>
      </c>
      <c r="CI6">
        <v>5.3</v>
      </c>
      <c r="CJ6">
        <v>1.94</v>
      </c>
      <c r="CK6">
        <v>1.85</v>
      </c>
      <c r="CL6">
        <v>4.0076400000000003</v>
      </c>
      <c r="CM6">
        <v>0.935114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2.3738440000000001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87.618766999999991</v>
      </c>
    </row>
    <row r="7" spans="1:114">
      <c r="A7" t="s">
        <v>49</v>
      </c>
      <c r="B7">
        <v>0</v>
      </c>
      <c r="C7">
        <v>0</v>
      </c>
      <c r="D7">
        <v>37.321136000000003</v>
      </c>
      <c r="E7">
        <v>0</v>
      </c>
      <c r="F7">
        <v>0</v>
      </c>
      <c r="G7">
        <v>69.683229999999995</v>
      </c>
      <c r="H7">
        <v>0</v>
      </c>
      <c r="I7">
        <v>0</v>
      </c>
      <c r="J7">
        <v>87.562892000000005</v>
      </c>
      <c r="K7">
        <v>689.35378200000002</v>
      </c>
      <c r="L7">
        <v>661.459879</v>
      </c>
      <c r="M7">
        <v>94.319981999999996</v>
      </c>
      <c r="N7">
        <v>120.694688</v>
      </c>
      <c r="O7">
        <v>126.520838</v>
      </c>
      <c r="P7">
        <v>137.242189</v>
      </c>
      <c r="Q7">
        <v>21.659547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17.513999999999999</v>
      </c>
      <c r="W7">
        <v>33.384999999999998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14.556857000000001</v>
      </c>
      <c r="AG7">
        <v>21.366993999999998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</v>
      </c>
      <c r="AQ7">
        <v>3.179449</v>
      </c>
      <c r="AR7">
        <v>52.991999999999997</v>
      </c>
      <c r="AS7">
        <v>35.068229000000002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86.640679999999989</v>
      </c>
      <c r="BA7">
        <f t="shared" si="1"/>
        <v>3215.7266320000008</v>
      </c>
      <c r="BD7">
        <v>4.2366479999999997</v>
      </c>
      <c r="BE7">
        <v>0</v>
      </c>
      <c r="BF7">
        <v>0</v>
      </c>
      <c r="BG7">
        <v>0</v>
      </c>
      <c r="BH7">
        <v>2.2852999999999998E-2</v>
      </c>
      <c r="BI7">
        <v>0.82955999999999996</v>
      </c>
      <c r="BJ7">
        <v>0</v>
      </c>
      <c r="BK7">
        <v>0</v>
      </c>
      <c r="BL7">
        <v>0</v>
      </c>
      <c r="BM7">
        <v>1.9816E-2</v>
      </c>
      <c r="BN7">
        <v>0</v>
      </c>
      <c r="BO7">
        <v>1.99</v>
      </c>
      <c r="BP7">
        <v>1.1000000000000001</v>
      </c>
      <c r="BQ7">
        <v>3.542468</v>
      </c>
      <c r="BR7">
        <v>2.5514760000000001</v>
      </c>
      <c r="BS7">
        <v>1.61</v>
      </c>
      <c r="BT7">
        <v>1.063965</v>
      </c>
      <c r="BU7">
        <v>2.5096159999999998</v>
      </c>
      <c r="BV7">
        <v>1.28817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1.78</v>
      </c>
      <c r="CC7">
        <v>0.84</v>
      </c>
      <c r="CD7">
        <v>0.42</v>
      </c>
      <c r="CE7">
        <v>0.88</v>
      </c>
      <c r="CF7">
        <v>0.22</v>
      </c>
      <c r="CG7">
        <v>3.78</v>
      </c>
      <c r="CH7">
        <v>0</v>
      </c>
      <c r="CI7">
        <v>5.3</v>
      </c>
      <c r="CJ7">
        <v>1.94</v>
      </c>
      <c r="CK7">
        <v>1.85</v>
      </c>
      <c r="CL7">
        <v>4.0935180000000004</v>
      </c>
      <c r="CM7">
        <v>0.935114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86.640679999999989</v>
      </c>
    </row>
    <row r="8" spans="1:114">
      <c r="A8" t="s">
        <v>50</v>
      </c>
      <c r="B8">
        <v>0</v>
      </c>
      <c r="C8">
        <v>0</v>
      </c>
      <c r="D8">
        <v>37.321136000000003</v>
      </c>
      <c r="E8">
        <v>0</v>
      </c>
      <c r="F8">
        <v>0</v>
      </c>
      <c r="G8">
        <v>69.683229999999995</v>
      </c>
      <c r="H8">
        <v>0</v>
      </c>
      <c r="I8">
        <v>0</v>
      </c>
      <c r="J8">
        <v>87.562892000000005</v>
      </c>
      <c r="K8">
        <v>689.35378200000002</v>
      </c>
      <c r="L8">
        <v>661.459879</v>
      </c>
      <c r="M8">
        <v>94.319981999999996</v>
      </c>
      <c r="N8">
        <v>120.694688</v>
      </c>
      <c r="O8">
        <v>126.520838</v>
      </c>
      <c r="P8">
        <v>137.242189</v>
      </c>
      <c r="Q8">
        <v>21.659547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17.513999999999999</v>
      </c>
      <c r="W8">
        <v>33.384999999999998</v>
      </c>
      <c r="X8">
        <v>147.515625</v>
      </c>
      <c r="Y8">
        <v>0</v>
      </c>
      <c r="Z8">
        <v>19.6614</v>
      </c>
      <c r="AA8">
        <v>42.14808</v>
      </c>
      <c r="AB8">
        <v>0</v>
      </c>
      <c r="AC8">
        <v>0</v>
      </c>
      <c r="AD8">
        <v>0</v>
      </c>
      <c r="AE8">
        <v>35.813791000000002</v>
      </c>
      <c r="AF8">
        <v>8.7128630000000005</v>
      </c>
      <c r="AG8">
        <v>21.366993999999998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0</v>
      </c>
      <c r="AR8">
        <v>50.783999999999999</v>
      </c>
      <c r="AS8">
        <v>35.068229000000002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85.87753499999998</v>
      </c>
      <c r="BA8">
        <f t="shared" si="1"/>
        <v>3110.2955910000014</v>
      </c>
      <c r="BD8">
        <v>4.2366479999999997</v>
      </c>
      <c r="BE8">
        <v>0</v>
      </c>
      <c r="BF8">
        <v>0</v>
      </c>
      <c r="BG8">
        <v>0</v>
      </c>
      <c r="BH8">
        <v>2.2852999999999998E-2</v>
      </c>
      <c r="BI8">
        <v>0.82955999999999996</v>
      </c>
      <c r="BJ8">
        <v>0</v>
      </c>
      <c r="BK8">
        <v>0</v>
      </c>
      <c r="BL8">
        <v>0</v>
      </c>
      <c r="BM8">
        <v>1.9816E-2</v>
      </c>
      <c r="BN8">
        <v>0</v>
      </c>
      <c r="BO8">
        <v>1.99</v>
      </c>
      <c r="BP8">
        <v>1.1000000000000001</v>
      </c>
      <c r="BQ8">
        <v>3.542468</v>
      </c>
      <c r="BR8">
        <v>2.5514760000000001</v>
      </c>
      <c r="BS8">
        <v>1.61</v>
      </c>
      <c r="BT8">
        <v>0.21494199999999999</v>
      </c>
      <c r="BU8">
        <v>2.5096159999999998</v>
      </c>
      <c r="BV8">
        <v>1.28817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1.78</v>
      </c>
      <c r="CC8">
        <v>0.84</v>
      </c>
      <c r="CD8">
        <v>0.42</v>
      </c>
      <c r="CE8">
        <v>0.88</v>
      </c>
      <c r="CF8">
        <v>0.22</v>
      </c>
      <c r="CG8">
        <v>3.78</v>
      </c>
      <c r="CH8">
        <v>0</v>
      </c>
      <c r="CI8">
        <v>5.3</v>
      </c>
      <c r="CJ8">
        <v>1.94</v>
      </c>
      <c r="CK8">
        <v>1.85</v>
      </c>
      <c r="CL8">
        <v>4.1793959999999997</v>
      </c>
      <c r="CM8">
        <v>0.935114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85.87753499999998</v>
      </c>
    </row>
    <row r="9" spans="1:114">
      <c r="A9" t="s">
        <v>51</v>
      </c>
      <c r="B9">
        <v>0</v>
      </c>
      <c r="C9">
        <v>0</v>
      </c>
      <c r="D9">
        <v>37.321136000000003</v>
      </c>
      <c r="E9">
        <v>0</v>
      </c>
      <c r="F9">
        <v>0</v>
      </c>
      <c r="G9">
        <v>69.683228</v>
      </c>
      <c r="H9">
        <v>0</v>
      </c>
      <c r="I9">
        <v>0</v>
      </c>
      <c r="J9">
        <v>87.562892000000005</v>
      </c>
      <c r="K9">
        <v>689.35378200000002</v>
      </c>
      <c r="L9">
        <v>661.459879</v>
      </c>
      <c r="M9">
        <v>94.319981999999996</v>
      </c>
      <c r="N9">
        <v>120.694688</v>
      </c>
      <c r="O9">
        <v>126.520838</v>
      </c>
      <c r="P9">
        <v>137.242189</v>
      </c>
      <c r="Q9">
        <v>21.659547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17.513999999999999</v>
      </c>
      <c r="W9">
        <v>33.384999999999998</v>
      </c>
      <c r="X9">
        <v>147.515625</v>
      </c>
      <c r="Y9">
        <v>0</v>
      </c>
      <c r="Z9">
        <v>19.6614</v>
      </c>
      <c r="AA9">
        <v>42.14808</v>
      </c>
      <c r="AB9">
        <v>0</v>
      </c>
      <c r="AC9">
        <v>0</v>
      </c>
      <c r="AD9">
        <v>0</v>
      </c>
      <c r="AE9">
        <v>41.969285999999997</v>
      </c>
      <c r="AF9">
        <v>8.7128630000000005</v>
      </c>
      <c r="AG9">
        <v>21.366993999999998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0</v>
      </c>
      <c r="AR9">
        <v>50.783999999999999</v>
      </c>
      <c r="AS9">
        <v>35.068229000000002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85.777734999999979</v>
      </c>
      <c r="BA9">
        <f t="shared" si="1"/>
        <v>3116.3512840000008</v>
      </c>
      <c r="BD9">
        <v>4.2366479999999997</v>
      </c>
      <c r="BE9">
        <v>0</v>
      </c>
      <c r="BF9">
        <v>0</v>
      </c>
      <c r="BG9">
        <v>0</v>
      </c>
      <c r="BH9">
        <v>2.2852999999999998E-2</v>
      </c>
      <c r="BI9">
        <v>0.82955999999999996</v>
      </c>
      <c r="BJ9">
        <v>0</v>
      </c>
      <c r="BK9">
        <v>0</v>
      </c>
      <c r="BL9">
        <v>0</v>
      </c>
      <c r="BM9">
        <v>2.0454E-2</v>
      </c>
      <c r="BN9">
        <v>0</v>
      </c>
      <c r="BO9">
        <v>1.99</v>
      </c>
      <c r="BP9">
        <v>1.1000000000000001</v>
      </c>
      <c r="BQ9">
        <v>3.542468</v>
      </c>
      <c r="BR9">
        <v>2.5514760000000001</v>
      </c>
      <c r="BS9">
        <v>1.61</v>
      </c>
      <c r="BT9">
        <v>0</v>
      </c>
      <c r="BU9">
        <v>2.5096159999999998</v>
      </c>
      <c r="BV9">
        <v>1.28817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1.78</v>
      </c>
      <c r="CC9">
        <v>0.84</v>
      </c>
      <c r="CD9">
        <v>0.42</v>
      </c>
      <c r="CE9">
        <v>0.88</v>
      </c>
      <c r="CF9">
        <v>0.22</v>
      </c>
      <c r="CG9">
        <v>3.78</v>
      </c>
      <c r="CH9">
        <v>0</v>
      </c>
      <c r="CI9">
        <v>5.3</v>
      </c>
      <c r="CJ9">
        <v>1.94</v>
      </c>
      <c r="CK9">
        <v>1.85</v>
      </c>
      <c r="CL9">
        <v>4.2938999999999998</v>
      </c>
      <c r="CM9">
        <v>0.935114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2.3738440000000001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85.777734999999979</v>
      </c>
    </row>
    <row r="10" spans="1:114">
      <c r="A10" t="s">
        <v>52</v>
      </c>
      <c r="B10">
        <v>0</v>
      </c>
      <c r="C10">
        <v>0</v>
      </c>
      <c r="D10">
        <v>37.321136000000003</v>
      </c>
      <c r="E10">
        <v>0</v>
      </c>
      <c r="F10">
        <v>0</v>
      </c>
      <c r="G10">
        <v>69.683228</v>
      </c>
      <c r="H10">
        <v>0</v>
      </c>
      <c r="I10">
        <v>0</v>
      </c>
      <c r="J10">
        <v>87.562892000000005</v>
      </c>
      <c r="K10">
        <v>689.35378200000002</v>
      </c>
      <c r="L10">
        <v>661.459879</v>
      </c>
      <c r="M10">
        <v>94.319981999999996</v>
      </c>
      <c r="N10">
        <v>120.694688</v>
      </c>
      <c r="O10">
        <v>126.520838</v>
      </c>
      <c r="P10">
        <v>137.242189</v>
      </c>
      <c r="Q10">
        <v>21.659547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17.513999999999999</v>
      </c>
      <c r="W10">
        <v>33.384999999999998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10.55926</v>
      </c>
      <c r="AD10">
        <v>0</v>
      </c>
      <c r="AE10">
        <v>53.905351000000003</v>
      </c>
      <c r="AF10">
        <v>8.7128630000000005</v>
      </c>
      <c r="AG10">
        <v>21.366993999999998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0</v>
      </c>
      <c r="AR10">
        <v>50.783999999999999</v>
      </c>
      <c r="AS10">
        <v>35.068229000000002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85.920864999999978</v>
      </c>
      <c r="BA10">
        <f t="shared" si="1"/>
        <v>3182.6248990000004</v>
      </c>
      <c r="BD10">
        <v>4.2366479999999997</v>
      </c>
      <c r="BE10">
        <v>0</v>
      </c>
      <c r="BF10">
        <v>0</v>
      </c>
      <c r="BG10">
        <v>0</v>
      </c>
      <c r="BH10">
        <v>2.2852999999999998E-2</v>
      </c>
      <c r="BI10">
        <v>0.82955999999999996</v>
      </c>
      <c r="BJ10">
        <v>0</v>
      </c>
      <c r="BK10">
        <v>0</v>
      </c>
      <c r="BL10">
        <v>0</v>
      </c>
      <c r="BM10">
        <v>2.0454E-2</v>
      </c>
      <c r="BN10">
        <v>0</v>
      </c>
      <c r="BO10">
        <v>1.99</v>
      </c>
      <c r="BP10">
        <v>1.1000000000000001</v>
      </c>
      <c r="BQ10">
        <v>3.542468</v>
      </c>
      <c r="BR10">
        <v>2.5514760000000001</v>
      </c>
      <c r="BS10">
        <v>1.61</v>
      </c>
      <c r="BT10">
        <v>0</v>
      </c>
      <c r="BU10">
        <v>2.5096159999999998</v>
      </c>
      <c r="BV10">
        <v>1.28817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1.78</v>
      </c>
      <c r="CC10">
        <v>0.84</v>
      </c>
      <c r="CD10">
        <v>0.42</v>
      </c>
      <c r="CE10">
        <v>0.88</v>
      </c>
      <c r="CF10">
        <v>0.22</v>
      </c>
      <c r="CG10">
        <v>3.78</v>
      </c>
      <c r="CH10">
        <v>0</v>
      </c>
      <c r="CI10">
        <v>5.3</v>
      </c>
      <c r="CJ10">
        <v>1.94</v>
      </c>
      <c r="CK10">
        <v>1.85</v>
      </c>
      <c r="CL10">
        <v>4.43703</v>
      </c>
      <c r="CM10">
        <v>0.935114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2.3738440000000001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85.920864999999978</v>
      </c>
    </row>
    <row r="11" spans="1:114">
      <c r="A11" t="s">
        <v>53</v>
      </c>
      <c r="B11">
        <v>0</v>
      </c>
      <c r="C11">
        <v>0</v>
      </c>
      <c r="D11">
        <v>37.321136000000003</v>
      </c>
      <c r="E11">
        <v>0</v>
      </c>
      <c r="F11">
        <v>0</v>
      </c>
      <c r="G11">
        <v>69.683228</v>
      </c>
      <c r="H11">
        <v>0</v>
      </c>
      <c r="I11">
        <v>0</v>
      </c>
      <c r="J11">
        <v>87.562892000000005</v>
      </c>
      <c r="K11">
        <v>689.35378200000002</v>
      </c>
      <c r="L11">
        <v>661.459879</v>
      </c>
      <c r="M11">
        <v>94.319981999999996</v>
      </c>
      <c r="N11">
        <v>120.694688</v>
      </c>
      <c r="O11">
        <v>126.520838</v>
      </c>
      <c r="P11">
        <v>137.242189</v>
      </c>
      <c r="Q11">
        <v>21.659547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17.513999999999999</v>
      </c>
      <c r="W11">
        <v>33.384999999999998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19.451267000000001</v>
      </c>
      <c r="AD11">
        <v>0</v>
      </c>
      <c r="AE11">
        <v>53.905351000000003</v>
      </c>
      <c r="AF11">
        <v>8.7128630000000005</v>
      </c>
      <c r="AG11">
        <v>21.366993999999998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0</v>
      </c>
      <c r="AR11">
        <v>50.783999999999999</v>
      </c>
      <c r="AS11">
        <v>35.068229000000002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86.063994999999977</v>
      </c>
      <c r="BA11">
        <f t="shared" si="1"/>
        <v>3191.6600360000007</v>
      </c>
      <c r="BD11">
        <v>4.2366479999999997</v>
      </c>
      <c r="BE11">
        <v>0</v>
      </c>
      <c r="BF11">
        <v>0</v>
      </c>
      <c r="BG11">
        <v>0</v>
      </c>
      <c r="BH11">
        <v>2.2852999999999998E-2</v>
      </c>
      <c r="BI11">
        <v>0.82955999999999996</v>
      </c>
      <c r="BJ11">
        <v>0</v>
      </c>
      <c r="BK11">
        <v>0</v>
      </c>
      <c r="BL11">
        <v>0</v>
      </c>
      <c r="BM11">
        <v>2.0454E-2</v>
      </c>
      <c r="BN11">
        <v>0</v>
      </c>
      <c r="BO11">
        <v>1.99</v>
      </c>
      <c r="BP11">
        <v>1.1000000000000001</v>
      </c>
      <c r="BQ11">
        <v>3.542468</v>
      </c>
      <c r="BR11">
        <v>2.5514760000000001</v>
      </c>
      <c r="BS11">
        <v>1.61</v>
      </c>
      <c r="BT11">
        <v>0</v>
      </c>
      <c r="BU11">
        <v>2.5096159999999998</v>
      </c>
      <c r="BV11">
        <v>1.28817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1.78</v>
      </c>
      <c r="CC11">
        <v>0.84</v>
      </c>
      <c r="CD11">
        <v>0.42</v>
      </c>
      <c r="CE11">
        <v>0.88</v>
      </c>
      <c r="CF11">
        <v>0.22</v>
      </c>
      <c r="CG11">
        <v>3.78</v>
      </c>
      <c r="CH11">
        <v>0</v>
      </c>
      <c r="CI11">
        <v>5.3</v>
      </c>
      <c r="CJ11">
        <v>1.94</v>
      </c>
      <c r="CK11">
        <v>1.85</v>
      </c>
      <c r="CL11">
        <v>4.5801600000000002</v>
      </c>
      <c r="CM11">
        <v>0.935114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2.3738440000000001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86.063994999999977</v>
      </c>
    </row>
    <row r="12" spans="1:114">
      <c r="A12" t="s">
        <v>54</v>
      </c>
      <c r="B12">
        <v>0</v>
      </c>
      <c r="C12">
        <v>0</v>
      </c>
      <c r="D12">
        <v>37.321136000000003</v>
      </c>
      <c r="E12">
        <v>0</v>
      </c>
      <c r="F12">
        <v>0</v>
      </c>
      <c r="G12">
        <v>69.683228</v>
      </c>
      <c r="H12">
        <v>0</v>
      </c>
      <c r="I12">
        <v>0</v>
      </c>
      <c r="J12">
        <v>87.562892000000005</v>
      </c>
      <c r="K12">
        <v>689.35378200000002</v>
      </c>
      <c r="L12">
        <v>661.459879</v>
      </c>
      <c r="M12">
        <v>94.319981999999996</v>
      </c>
      <c r="N12">
        <v>120.694688</v>
      </c>
      <c r="O12">
        <v>126.520838</v>
      </c>
      <c r="P12">
        <v>137.242189</v>
      </c>
      <c r="Q12">
        <v>21.659547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17.513999999999999</v>
      </c>
      <c r="W12">
        <v>33.384999999999998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21.366993999999998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0</v>
      </c>
      <c r="AR12">
        <v>50.783999999999999</v>
      </c>
      <c r="AS12">
        <v>35.068229000000002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86.207124999999976</v>
      </c>
      <c r="BA12">
        <f t="shared" si="1"/>
        <v>3204.0616320000008</v>
      </c>
      <c r="BD12">
        <v>4.2366479999999997</v>
      </c>
      <c r="BE12">
        <v>0</v>
      </c>
      <c r="BF12">
        <v>0</v>
      </c>
      <c r="BG12">
        <v>0</v>
      </c>
      <c r="BH12">
        <v>2.2852999999999998E-2</v>
      </c>
      <c r="BI12">
        <v>0.82955999999999996</v>
      </c>
      <c r="BJ12">
        <v>0</v>
      </c>
      <c r="BK12">
        <v>0</v>
      </c>
      <c r="BL12">
        <v>0</v>
      </c>
      <c r="BM12">
        <v>2.0454E-2</v>
      </c>
      <c r="BN12">
        <v>0</v>
      </c>
      <c r="BO12">
        <v>1.99</v>
      </c>
      <c r="BP12">
        <v>1.1000000000000001</v>
      </c>
      <c r="BQ12">
        <v>3.542468</v>
      </c>
      <c r="BR12">
        <v>2.5514760000000001</v>
      </c>
      <c r="BS12">
        <v>1.61</v>
      </c>
      <c r="BT12">
        <v>0</v>
      </c>
      <c r="BU12">
        <v>2.5096159999999998</v>
      </c>
      <c r="BV12">
        <v>1.28817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1.78</v>
      </c>
      <c r="CC12">
        <v>0.84</v>
      </c>
      <c r="CD12">
        <v>0.42</v>
      </c>
      <c r="CE12">
        <v>0.88</v>
      </c>
      <c r="CF12">
        <v>0.22</v>
      </c>
      <c r="CG12">
        <v>3.78</v>
      </c>
      <c r="CH12">
        <v>0</v>
      </c>
      <c r="CI12">
        <v>5.3</v>
      </c>
      <c r="CJ12">
        <v>1.94</v>
      </c>
      <c r="CK12">
        <v>1.85</v>
      </c>
      <c r="CL12">
        <v>4.7232900000000004</v>
      </c>
      <c r="CM12">
        <v>0.935114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2.3738440000000001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86.207124999999976</v>
      </c>
    </row>
    <row r="13" spans="1:114">
      <c r="A13" t="s">
        <v>55</v>
      </c>
      <c r="B13">
        <v>0</v>
      </c>
      <c r="C13">
        <v>0</v>
      </c>
      <c r="D13">
        <v>37.321136000000003</v>
      </c>
      <c r="E13">
        <v>0</v>
      </c>
      <c r="F13">
        <v>0</v>
      </c>
      <c r="G13">
        <v>69.683228</v>
      </c>
      <c r="H13">
        <v>0</v>
      </c>
      <c r="I13">
        <v>0</v>
      </c>
      <c r="J13">
        <v>87.562892000000005</v>
      </c>
      <c r="K13">
        <v>689.35378200000002</v>
      </c>
      <c r="L13">
        <v>661.459879</v>
      </c>
      <c r="M13">
        <v>94.319981999999996</v>
      </c>
      <c r="N13">
        <v>120.694688</v>
      </c>
      <c r="O13">
        <v>126.520838</v>
      </c>
      <c r="P13">
        <v>137.242189</v>
      </c>
      <c r="Q13">
        <v>21.659547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17.513999999999999</v>
      </c>
      <c r="W13">
        <v>33.384999999999998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21.366993999999998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0</v>
      </c>
      <c r="AR13">
        <v>50.783999999999999</v>
      </c>
      <c r="AS13">
        <v>35.068229000000002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86.350254999999976</v>
      </c>
      <c r="BA13">
        <f t="shared" si="1"/>
        <v>3204.2047620000008</v>
      </c>
      <c r="BD13">
        <v>4.2366479999999997</v>
      </c>
      <c r="BE13">
        <v>0</v>
      </c>
      <c r="BF13">
        <v>0</v>
      </c>
      <c r="BG13">
        <v>0</v>
      </c>
      <c r="BH13">
        <v>2.2852999999999998E-2</v>
      </c>
      <c r="BI13">
        <v>0.82955999999999996</v>
      </c>
      <c r="BJ13">
        <v>0</v>
      </c>
      <c r="BK13">
        <v>0</v>
      </c>
      <c r="BL13">
        <v>0</v>
      </c>
      <c r="BM13">
        <v>2.0454E-2</v>
      </c>
      <c r="BN13">
        <v>0</v>
      </c>
      <c r="BO13">
        <v>1.99</v>
      </c>
      <c r="BP13">
        <v>1.1000000000000001</v>
      </c>
      <c r="BQ13">
        <v>3.542468</v>
      </c>
      <c r="BR13">
        <v>2.5514760000000001</v>
      </c>
      <c r="BS13">
        <v>1.61</v>
      </c>
      <c r="BT13">
        <v>0</v>
      </c>
      <c r="BU13">
        <v>2.5096159999999998</v>
      </c>
      <c r="BV13">
        <v>1.28817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1.78</v>
      </c>
      <c r="CC13">
        <v>0.84</v>
      </c>
      <c r="CD13">
        <v>0.42</v>
      </c>
      <c r="CE13">
        <v>0.88</v>
      </c>
      <c r="CF13">
        <v>0.22</v>
      </c>
      <c r="CG13">
        <v>3.78</v>
      </c>
      <c r="CH13">
        <v>0</v>
      </c>
      <c r="CI13">
        <v>5.3</v>
      </c>
      <c r="CJ13">
        <v>1.94</v>
      </c>
      <c r="CK13">
        <v>1.85</v>
      </c>
      <c r="CL13">
        <v>4.8664199999999997</v>
      </c>
      <c r="CM13">
        <v>0.935114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2.3738440000000001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86.350254999999976</v>
      </c>
    </row>
    <row r="14" spans="1:114">
      <c r="A14" t="s">
        <v>56</v>
      </c>
      <c r="B14">
        <v>0</v>
      </c>
      <c r="C14">
        <v>0</v>
      </c>
      <c r="D14">
        <v>37.321136000000003</v>
      </c>
      <c r="E14">
        <v>0</v>
      </c>
      <c r="F14">
        <v>0</v>
      </c>
      <c r="G14">
        <v>69.683228</v>
      </c>
      <c r="H14">
        <v>0</v>
      </c>
      <c r="I14">
        <v>0</v>
      </c>
      <c r="J14">
        <v>87.562892000000005</v>
      </c>
      <c r="K14">
        <v>689.35378200000002</v>
      </c>
      <c r="L14">
        <v>661.459879</v>
      </c>
      <c r="M14">
        <v>94.319981999999996</v>
      </c>
      <c r="N14">
        <v>120.694688</v>
      </c>
      <c r="O14">
        <v>126.520838</v>
      </c>
      <c r="P14">
        <v>137.242189</v>
      </c>
      <c r="Q14">
        <v>21.659547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17.513999999999999</v>
      </c>
      <c r="W14">
        <v>33.384999999999998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21.366993999999998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0</v>
      </c>
      <c r="AR14">
        <v>50.783999999999999</v>
      </c>
      <c r="AS14">
        <v>35.068229000000002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86.493384999999975</v>
      </c>
      <c r="BA14">
        <f t="shared" si="1"/>
        <v>3204.3478920000007</v>
      </c>
      <c r="BD14">
        <v>4.2366479999999997</v>
      </c>
      <c r="BE14">
        <v>0</v>
      </c>
      <c r="BF14">
        <v>0</v>
      </c>
      <c r="BG14">
        <v>0</v>
      </c>
      <c r="BH14">
        <v>2.2852999999999998E-2</v>
      </c>
      <c r="BI14">
        <v>0.82955999999999996</v>
      </c>
      <c r="BJ14">
        <v>0</v>
      </c>
      <c r="BK14">
        <v>0</v>
      </c>
      <c r="BL14">
        <v>0</v>
      </c>
      <c r="BM14">
        <v>2.0454E-2</v>
      </c>
      <c r="BN14">
        <v>0</v>
      </c>
      <c r="BO14">
        <v>1.99</v>
      </c>
      <c r="BP14">
        <v>1.1000000000000001</v>
      </c>
      <c r="BQ14">
        <v>3.542468</v>
      </c>
      <c r="BR14">
        <v>2.5514760000000001</v>
      </c>
      <c r="BS14">
        <v>1.61</v>
      </c>
      <c r="BT14">
        <v>0</v>
      </c>
      <c r="BU14">
        <v>2.5096159999999998</v>
      </c>
      <c r="BV14">
        <v>1.28817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1.78</v>
      </c>
      <c r="CC14">
        <v>0.84</v>
      </c>
      <c r="CD14">
        <v>0.42</v>
      </c>
      <c r="CE14">
        <v>0.88</v>
      </c>
      <c r="CF14">
        <v>0.22</v>
      </c>
      <c r="CG14">
        <v>3.78</v>
      </c>
      <c r="CH14">
        <v>0</v>
      </c>
      <c r="CI14">
        <v>5.3</v>
      </c>
      <c r="CJ14">
        <v>1.94</v>
      </c>
      <c r="CK14">
        <v>1.85</v>
      </c>
      <c r="CL14">
        <v>5.0095499999999999</v>
      </c>
      <c r="CM14">
        <v>0.935114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2.3738440000000001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86.493384999999975</v>
      </c>
    </row>
    <row r="15" spans="1:114">
      <c r="A15" t="s">
        <v>57</v>
      </c>
      <c r="B15">
        <v>0</v>
      </c>
      <c r="C15">
        <v>0</v>
      </c>
      <c r="D15">
        <v>39.653706999999997</v>
      </c>
      <c r="E15">
        <v>0</v>
      </c>
      <c r="F15">
        <v>0</v>
      </c>
      <c r="G15">
        <v>69.683228</v>
      </c>
      <c r="H15">
        <v>0</v>
      </c>
      <c r="I15">
        <v>0</v>
      </c>
      <c r="J15">
        <v>87.562892000000005</v>
      </c>
      <c r="K15">
        <v>689.35378200000002</v>
      </c>
      <c r="L15">
        <v>661.459879</v>
      </c>
      <c r="M15">
        <v>94.319981999999996</v>
      </c>
      <c r="N15">
        <v>120.694688</v>
      </c>
      <c r="O15">
        <v>126.520838</v>
      </c>
      <c r="P15">
        <v>137.242189</v>
      </c>
      <c r="Q15">
        <v>21.659547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17.513999999999999</v>
      </c>
      <c r="W15">
        <v>33.384999999999998</v>
      </c>
      <c r="X15">
        <v>147.515625</v>
      </c>
      <c r="Y15">
        <v>0</v>
      </c>
      <c r="Z15">
        <v>19.6614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21.366993999999998</v>
      </c>
      <c r="AH15">
        <v>0</v>
      </c>
      <c r="AI15">
        <v>0</v>
      </c>
      <c r="AJ15">
        <v>0</v>
      </c>
      <c r="AK15">
        <v>59.009957999999997</v>
      </c>
      <c r="AL15">
        <v>40.088999999999999</v>
      </c>
      <c r="AM15">
        <v>17.179061999999998</v>
      </c>
      <c r="AN15">
        <v>1.0753569999999999</v>
      </c>
      <c r="AO15">
        <v>0</v>
      </c>
      <c r="AP15">
        <v>0</v>
      </c>
      <c r="AQ15">
        <v>0</v>
      </c>
      <c r="AR15">
        <v>50.783999999999999</v>
      </c>
      <c r="AS15">
        <v>35.068229000000002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86.496355999999992</v>
      </c>
      <c r="BA15">
        <f t="shared" si="1"/>
        <v>3193.3204340000007</v>
      </c>
      <c r="BD15">
        <v>4.2366479999999997</v>
      </c>
      <c r="BE15">
        <v>0</v>
      </c>
      <c r="BF15">
        <v>0</v>
      </c>
      <c r="BG15">
        <v>0</v>
      </c>
      <c r="BH15">
        <v>2.3040000000000001E-2</v>
      </c>
      <c r="BI15">
        <v>0.82955999999999996</v>
      </c>
      <c r="BJ15">
        <v>0</v>
      </c>
      <c r="BK15">
        <v>0</v>
      </c>
      <c r="BL15">
        <v>0</v>
      </c>
      <c r="BM15">
        <v>2.0454E-2</v>
      </c>
      <c r="BN15">
        <v>0</v>
      </c>
      <c r="BO15">
        <v>1.99</v>
      </c>
      <c r="BP15">
        <v>1.1000000000000001</v>
      </c>
      <c r="BQ15">
        <v>3.542468</v>
      </c>
      <c r="BR15">
        <v>2.5514760000000001</v>
      </c>
      <c r="BS15">
        <v>1.61</v>
      </c>
      <c r="BT15">
        <v>0</v>
      </c>
      <c r="BU15">
        <v>2.4335680000000002</v>
      </c>
      <c r="BV15">
        <v>1.2022919999999999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1.78</v>
      </c>
      <c r="CC15">
        <v>0.84</v>
      </c>
      <c r="CD15">
        <v>0.42</v>
      </c>
      <c r="CE15">
        <v>0.88</v>
      </c>
      <c r="CF15">
        <v>0.22</v>
      </c>
      <c r="CG15">
        <v>3.78</v>
      </c>
      <c r="CH15">
        <v>0</v>
      </c>
      <c r="CI15">
        <v>5.3</v>
      </c>
      <c r="CJ15">
        <v>1.94</v>
      </c>
      <c r="CK15">
        <v>1.85</v>
      </c>
      <c r="CL15">
        <v>5.1526800000000001</v>
      </c>
      <c r="CM15">
        <v>0.935114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86.496355999999992</v>
      </c>
    </row>
    <row r="16" spans="1:114">
      <c r="A16" t="s">
        <v>58</v>
      </c>
      <c r="B16">
        <v>0</v>
      </c>
      <c r="C16">
        <v>0</v>
      </c>
      <c r="D16">
        <v>39.653706999999997</v>
      </c>
      <c r="E16">
        <v>0</v>
      </c>
      <c r="F16">
        <v>0</v>
      </c>
      <c r="G16">
        <v>69.683228</v>
      </c>
      <c r="H16">
        <v>0</v>
      </c>
      <c r="I16">
        <v>0</v>
      </c>
      <c r="J16">
        <v>87.562892000000005</v>
      </c>
      <c r="K16">
        <v>689.35378200000002</v>
      </c>
      <c r="L16">
        <v>661.459879</v>
      </c>
      <c r="M16">
        <v>94.319981999999996</v>
      </c>
      <c r="N16">
        <v>120.694688</v>
      </c>
      <c r="O16">
        <v>126.520838</v>
      </c>
      <c r="P16">
        <v>137.242189</v>
      </c>
      <c r="Q16">
        <v>21.659547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17.513999999999999</v>
      </c>
      <c r="W16">
        <v>33.384999999999998</v>
      </c>
      <c r="X16">
        <v>147.515625</v>
      </c>
      <c r="Y16">
        <v>0</v>
      </c>
      <c r="Z16">
        <v>19.6614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21.366993999999998</v>
      </c>
      <c r="AH16">
        <v>0</v>
      </c>
      <c r="AI16">
        <v>3.4724400000000002</v>
      </c>
      <c r="AJ16">
        <v>0</v>
      </c>
      <c r="AK16">
        <v>59.009957999999997</v>
      </c>
      <c r="AL16">
        <v>40.088999999999999</v>
      </c>
      <c r="AM16">
        <v>17.179061999999998</v>
      </c>
      <c r="AN16">
        <v>1.0753569999999999</v>
      </c>
      <c r="AO16">
        <v>0</v>
      </c>
      <c r="AP16">
        <v>0</v>
      </c>
      <c r="AQ16">
        <v>0</v>
      </c>
      <c r="AR16">
        <v>50.783999999999999</v>
      </c>
      <c r="AS16">
        <v>35.068229000000002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86.496355999999992</v>
      </c>
      <c r="BA16">
        <f t="shared" si="1"/>
        <v>3196.7928740000007</v>
      </c>
      <c r="BD16">
        <v>4.2366479999999997</v>
      </c>
      <c r="BE16">
        <v>0</v>
      </c>
      <c r="BF16">
        <v>0</v>
      </c>
      <c r="BG16">
        <v>0</v>
      </c>
      <c r="BH16">
        <v>2.3040000000000001E-2</v>
      </c>
      <c r="BI16">
        <v>0.82955999999999996</v>
      </c>
      <c r="BJ16">
        <v>0</v>
      </c>
      <c r="BK16">
        <v>0</v>
      </c>
      <c r="BL16">
        <v>0</v>
      </c>
      <c r="BM16">
        <v>2.0454E-2</v>
      </c>
      <c r="BN16">
        <v>0</v>
      </c>
      <c r="BO16">
        <v>1.99</v>
      </c>
      <c r="BP16">
        <v>1.1000000000000001</v>
      </c>
      <c r="BQ16">
        <v>3.542468</v>
      </c>
      <c r="BR16">
        <v>2.5514760000000001</v>
      </c>
      <c r="BS16">
        <v>1.61</v>
      </c>
      <c r="BT16">
        <v>0</v>
      </c>
      <c r="BU16">
        <v>2.4335680000000002</v>
      </c>
      <c r="BV16">
        <v>1.2022919999999999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1.78</v>
      </c>
      <c r="CC16">
        <v>0.84</v>
      </c>
      <c r="CD16">
        <v>0.42</v>
      </c>
      <c r="CE16">
        <v>0.88</v>
      </c>
      <c r="CF16">
        <v>0.22</v>
      </c>
      <c r="CG16">
        <v>3.78</v>
      </c>
      <c r="CH16">
        <v>0</v>
      </c>
      <c r="CI16">
        <v>5.3</v>
      </c>
      <c r="CJ16">
        <v>1.94</v>
      </c>
      <c r="CK16">
        <v>1.85</v>
      </c>
      <c r="CL16">
        <v>5.1526800000000001</v>
      </c>
      <c r="CM16">
        <v>0.935114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86.496355999999992</v>
      </c>
    </row>
    <row r="17" spans="1:114">
      <c r="A17" t="s">
        <v>59</v>
      </c>
      <c r="B17">
        <v>0</v>
      </c>
      <c r="C17">
        <v>0</v>
      </c>
      <c r="D17">
        <v>39.653706999999997</v>
      </c>
      <c r="E17">
        <v>0</v>
      </c>
      <c r="F17">
        <v>0</v>
      </c>
      <c r="G17">
        <v>69.683228</v>
      </c>
      <c r="H17">
        <v>0</v>
      </c>
      <c r="I17">
        <v>0</v>
      </c>
      <c r="J17">
        <v>87.562892000000005</v>
      </c>
      <c r="K17">
        <v>689.35378200000002</v>
      </c>
      <c r="L17">
        <v>661.459879</v>
      </c>
      <c r="M17">
        <v>94.319981999999996</v>
      </c>
      <c r="N17">
        <v>120.694688</v>
      </c>
      <c r="O17">
        <v>126.520838</v>
      </c>
      <c r="P17">
        <v>137.242189</v>
      </c>
      <c r="Q17">
        <v>21.659547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17.513999999999999</v>
      </c>
      <c r="W17">
        <v>33.384999999999998</v>
      </c>
      <c r="X17">
        <v>147.515625</v>
      </c>
      <c r="Y17">
        <v>0</v>
      </c>
      <c r="Z17">
        <v>19.6614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21.366993999999998</v>
      </c>
      <c r="AH17">
        <v>0</v>
      </c>
      <c r="AI17">
        <v>3.4724400000000002</v>
      </c>
      <c r="AJ17">
        <v>0</v>
      </c>
      <c r="AK17">
        <v>59.009957999999997</v>
      </c>
      <c r="AL17">
        <v>40.088999999999999</v>
      </c>
      <c r="AM17">
        <v>17.179061999999998</v>
      </c>
      <c r="AN17">
        <v>1.0753569999999999</v>
      </c>
      <c r="AO17">
        <v>0</v>
      </c>
      <c r="AP17">
        <v>0</v>
      </c>
      <c r="AQ17">
        <v>0</v>
      </c>
      <c r="AR17">
        <v>50.783999999999999</v>
      </c>
      <c r="AS17">
        <v>35.068229000000002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86.639485999999991</v>
      </c>
      <c r="BA17">
        <f t="shared" si="1"/>
        <v>3196.9360040000006</v>
      </c>
      <c r="BD17">
        <v>4.2366479999999997</v>
      </c>
      <c r="BE17">
        <v>0</v>
      </c>
      <c r="BF17">
        <v>0</v>
      </c>
      <c r="BG17">
        <v>0</v>
      </c>
      <c r="BH17">
        <v>2.3040000000000001E-2</v>
      </c>
      <c r="BI17">
        <v>0.82955999999999996</v>
      </c>
      <c r="BJ17">
        <v>0</v>
      </c>
      <c r="BK17">
        <v>0</v>
      </c>
      <c r="BL17">
        <v>0</v>
      </c>
      <c r="BM17">
        <v>2.0454E-2</v>
      </c>
      <c r="BN17">
        <v>0</v>
      </c>
      <c r="BO17">
        <v>1.99</v>
      </c>
      <c r="BP17">
        <v>1.1000000000000001</v>
      </c>
      <c r="BQ17">
        <v>3.542468</v>
      </c>
      <c r="BR17">
        <v>2.5514760000000001</v>
      </c>
      <c r="BS17">
        <v>1.61</v>
      </c>
      <c r="BT17">
        <v>0</v>
      </c>
      <c r="BU17">
        <v>2.4335680000000002</v>
      </c>
      <c r="BV17">
        <v>1.2022919999999999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1.78</v>
      </c>
      <c r="CC17">
        <v>0.84</v>
      </c>
      <c r="CD17">
        <v>0.42</v>
      </c>
      <c r="CE17">
        <v>0.88</v>
      </c>
      <c r="CF17">
        <v>0.22</v>
      </c>
      <c r="CG17">
        <v>3.78</v>
      </c>
      <c r="CH17">
        <v>0</v>
      </c>
      <c r="CI17">
        <v>5.3</v>
      </c>
      <c r="CJ17">
        <v>1.94</v>
      </c>
      <c r="CK17">
        <v>1.85</v>
      </c>
      <c r="CL17">
        <v>5.2958100000000004</v>
      </c>
      <c r="CM17">
        <v>0.935114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86.639485999999991</v>
      </c>
    </row>
    <row r="18" spans="1:114">
      <c r="A18" t="s">
        <v>60</v>
      </c>
      <c r="B18">
        <v>0</v>
      </c>
      <c r="C18">
        <v>0</v>
      </c>
      <c r="D18">
        <v>39.653706999999997</v>
      </c>
      <c r="E18">
        <v>0</v>
      </c>
      <c r="F18">
        <v>0</v>
      </c>
      <c r="G18">
        <v>69.683228</v>
      </c>
      <c r="H18">
        <v>0</v>
      </c>
      <c r="I18">
        <v>0</v>
      </c>
      <c r="J18">
        <v>87.562892000000005</v>
      </c>
      <c r="K18">
        <v>689.35378200000002</v>
      </c>
      <c r="L18">
        <v>661.459879</v>
      </c>
      <c r="M18">
        <v>94.319981999999996</v>
      </c>
      <c r="N18">
        <v>120.694688</v>
      </c>
      <c r="O18">
        <v>126.520838</v>
      </c>
      <c r="P18">
        <v>137.242189</v>
      </c>
      <c r="Q18">
        <v>21.659547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17.513999999999999</v>
      </c>
      <c r="W18">
        <v>33.384999999999998</v>
      </c>
      <c r="X18">
        <v>147.515625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21.366993999999998</v>
      </c>
      <c r="AH18">
        <v>0</v>
      </c>
      <c r="AI18">
        <v>3.4724400000000002</v>
      </c>
      <c r="AJ18">
        <v>0</v>
      </c>
      <c r="AK18">
        <v>59.009957999999997</v>
      </c>
      <c r="AL18">
        <v>40.088999999999999</v>
      </c>
      <c r="AM18">
        <v>17.179061999999998</v>
      </c>
      <c r="AN18">
        <v>1.0753569999999999</v>
      </c>
      <c r="AO18">
        <v>0</v>
      </c>
      <c r="AP18">
        <v>0</v>
      </c>
      <c r="AQ18">
        <v>0</v>
      </c>
      <c r="AR18">
        <v>50.783999999999999</v>
      </c>
      <c r="AS18">
        <v>35.068229000000002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86.657376999999983</v>
      </c>
      <c r="BA18">
        <f t="shared" si="1"/>
        <v>3190.4000950000004</v>
      </c>
      <c r="BD18">
        <v>4.2366479999999997</v>
      </c>
      <c r="BE18">
        <v>0</v>
      </c>
      <c r="BF18">
        <v>0</v>
      </c>
      <c r="BG18">
        <v>0</v>
      </c>
      <c r="BH18">
        <v>2.3040000000000001E-2</v>
      </c>
      <c r="BI18">
        <v>0.82955999999999996</v>
      </c>
      <c r="BJ18">
        <v>0</v>
      </c>
      <c r="BK18">
        <v>0</v>
      </c>
      <c r="BL18">
        <v>0</v>
      </c>
      <c r="BM18">
        <v>2.0454E-2</v>
      </c>
      <c r="BN18">
        <v>0</v>
      </c>
      <c r="BO18">
        <v>1.99</v>
      </c>
      <c r="BP18">
        <v>1.1000000000000001</v>
      </c>
      <c r="BQ18">
        <v>3.542468</v>
      </c>
      <c r="BR18">
        <v>2.5514760000000001</v>
      </c>
      <c r="BS18">
        <v>1.61</v>
      </c>
      <c r="BT18">
        <v>0</v>
      </c>
      <c r="BU18">
        <v>2.4335680000000002</v>
      </c>
      <c r="BV18">
        <v>1.2022919999999999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1.78</v>
      </c>
      <c r="CC18">
        <v>0.84</v>
      </c>
      <c r="CD18">
        <v>0.42</v>
      </c>
      <c r="CE18">
        <v>0.88</v>
      </c>
      <c r="CF18">
        <v>0.22</v>
      </c>
      <c r="CG18">
        <v>3.78</v>
      </c>
      <c r="CH18">
        <v>0</v>
      </c>
      <c r="CI18">
        <v>5.3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86.657376999999983</v>
      </c>
    </row>
    <row r="19" spans="1:114">
      <c r="A19" t="s">
        <v>61</v>
      </c>
      <c r="B19">
        <v>0</v>
      </c>
      <c r="C19">
        <v>0</v>
      </c>
      <c r="D19">
        <v>40.819992999999997</v>
      </c>
      <c r="E19">
        <v>0</v>
      </c>
      <c r="F19">
        <v>0</v>
      </c>
      <c r="G19">
        <v>69.683228</v>
      </c>
      <c r="H19">
        <v>0</v>
      </c>
      <c r="I19">
        <v>0</v>
      </c>
      <c r="J19">
        <v>87.562892000000005</v>
      </c>
      <c r="K19">
        <v>689.35378200000002</v>
      </c>
      <c r="L19">
        <v>661.459879</v>
      </c>
      <c r="M19">
        <v>94.319981999999996</v>
      </c>
      <c r="N19">
        <v>120.694688</v>
      </c>
      <c r="O19">
        <v>126.520838</v>
      </c>
      <c r="P19">
        <v>137.242189</v>
      </c>
      <c r="Q19">
        <v>21.659547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17.513999999999999</v>
      </c>
      <c r="W19">
        <v>34.799309999999998</v>
      </c>
      <c r="X19">
        <v>147.515625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21.366993999999998</v>
      </c>
      <c r="AH19">
        <v>22.523078000000002</v>
      </c>
      <c r="AI19">
        <v>3.4724400000000002</v>
      </c>
      <c r="AJ19">
        <v>0</v>
      </c>
      <c r="AK19">
        <v>59.009957999999997</v>
      </c>
      <c r="AL19">
        <v>40.088999999999999</v>
      </c>
      <c r="AM19">
        <v>17.179061999999998</v>
      </c>
      <c r="AN19">
        <v>1.0753569999999999</v>
      </c>
      <c r="AO19">
        <v>0</v>
      </c>
      <c r="AP19">
        <v>0</v>
      </c>
      <c r="AQ19">
        <v>29.462897999999999</v>
      </c>
      <c r="AR19">
        <v>50.783999999999999</v>
      </c>
      <c r="AS19">
        <v>35.068229000000002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87.088452999999987</v>
      </c>
      <c r="BA19">
        <f t="shared" si="1"/>
        <v>3245.3977430000004</v>
      </c>
      <c r="BD19">
        <v>4.2366479999999997</v>
      </c>
      <c r="BE19">
        <v>0</v>
      </c>
      <c r="BF19">
        <v>0</v>
      </c>
      <c r="BG19">
        <v>0</v>
      </c>
      <c r="BH19">
        <v>2.3040000000000001E-2</v>
      </c>
      <c r="BI19">
        <v>0.82955999999999996</v>
      </c>
      <c r="BJ19">
        <v>0</v>
      </c>
      <c r="BK19">
        <v>0</v>
      </c>
      <c r="BL19">
        <v>0</v>
      </c>
      <c r="BM19">
        <v>2.0454E-2</v>
      </c>
      <c r="BN19">
        <v>0</v>
      </c>
      <c r="BO19">
        <v>1.99</v>
      </c>
      <c r="BP19">
        <v>1.1000000000000001</v>
      </c>
      <c r="BQ19">
        <v>3.542468</v>
      </c>
      <c r="BR19">
        <v>2.5514760000000001</v>
      </c>
      <c r="BS19">
        <v>1.61</v>
      </c>
      <c r="BT19">
        <v>0</v>
      </c>
      <c r="BU19">
        <v>2.4335680000000002</v>
      </c>
      <c r="BV19">
        <v>1.2022919999999999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1.78</v>
      </c>
      <c r="CC19">
        <v>0.84</v>
      </c>
      <c r="CD19">
        <v>0.42</v>
      </c>
      <c r="CE19">
        <v>0.88</v>
      </c>
      <c r="CF19">
        <v>0.22</v>
      </c>
      <c r="CG19">
        <v>3.78</v>
      </c>
      <c r="CH19">
        <v>0.43107600000000001</v>
      </c>
      <c r="CI19">
        <v>5.3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87.088452999999987</v>
      </c>
    </row>
    <row r="20" spans="1:114">
      <c r="A20" t="s">
        <v>62</v>
      </c>
      <c r="B20">
        <v>0</v>
      </c>
      <c r="C20">
        <v>0</v>
      </c>
      <c r="D20">
        <v>40.819992999999997</v>
      </c>
      <c r="E20">
        <v>0</v>
      </c>
      <c r="F20">
        <v>0</v>
      </c>
      <c r="G20">
        <v>69.683228</v>
      </c>
      <c r="H20">
        <v>0</v>
      </c>
      <c r="I20">
        <v>0</v>
      </c>
      <c r="J20">
        <v>87.562892000000005</v>
      </c>
      <c r="K20">
        <v>689.35378200000002</v>
      </c>
      <c r="L20">
        <v>661.459879</v>
      </c>
      <c r="M20">
        <v>94.319981999999996</v>
      </c>
      <c r="N20">
        <v>120.694688</v>
      </c>
      <c r="O20">
        <v>126.520838</v>
      </c>
      <c r="P20">
        <v>137.242189</v>
      </c>
      <c r="Q20">
        <v>21.659547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17.513999999999999</v>
      </c>
      <c r="W20">
        <v>34.799309999999998</v>
      </c>
      <c r="X20">
        <v>147.515625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21.366993999999998</v>
      </c>
      <c r="AH20">
        <v>22.523078000000002</v>
      </c>
      <c r="AI20">
        <v>6.9448809999999996</v>
      </c>
      <c r="AJ20">
        <v>0</v>
      </c>
      <c r="AK20">
        <v>59.009957999999997</v>
      </c>
      <c r="AL20">
        <v>40.088999999999999</v>
      </c>
      <c r="AM20">
        <v>17.179061999999998</v>
      </c>
      <c r="AN20">
        <v>1.0753569999999999</v>
      </c>
      <c r="AO20">
        <v>0</v>
      </c>
      <c r="AP20">
        <v>0</v>
      </c>
      <c r="AQ20">
        <v>29.462897999999999</v>
      </c>
      <c r="AR20">
        <v>50.783999999999999</v>
      </c>
      <c r="AS20">
        <v>35.068229000000002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87.088452999999987</v>
      </c>
      <c r="BA20">
        <f t="shared" si="1"/>
        <v>3248.8701840000003</v>
      </c>
      <c r="BD20">
        <v>4.2366479999999997</v>
      </c>
      <c r="BE20">
        <v>0</v>
      </c>
      <c r="BF20">
        <v>0</v>
      </c>
      <c r="BG20">
        <v>0</v>
      </c>
      <c r="BH20">
        <v>2.3040000000000001E-2</v>
      </c>
      <c r="BI20">
        <v>0.82955999999999996</v>
      </c>
      <c r="BJ20">
        <v>0</v>
      </c>
      <c r="BK20">
        <v>0</v>
      </c>
      <c r="BL20">
        <v>0</v>
      </c>
      <c r="BM20">
        <v>2.0454E-2</v>
      </c>
      <c r="BN20">
        <v>0</v>
      </c>
      <c r="BO20">
        <v>1.99</v>
      </c>
      <c r="BP20">
        <v>1.1000000000000001</v>
      </c>
      <c r="BQ20">
        <v>3.542468</v>
      </c>
      <c r="BR20">
        <v>2.5514760000000001</v>
      </c>
      <c r="BS20">
        <v>1.61</v>
      </c>
      <c r="BT20">
        <v>0</v>
      </c>
      <c r="BU20">
        <v>2.4335680000000002</v>
      </c>
      <c r="BV20">
        <v>1.2022919999999999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1.78</v>
      </c>
      <c r="CC20">
        <v>0.84</v>
      </c>
      <c r="CD20">
        <v>0.42</v>
      </c>
      <c r="CE20">
        <v>0.88</v>
      </c>
      <c r="CF20">
        <v>0.22</v>
      </c>
      <c r="CG20">
        <v>3.78</v>
      </c>
      <c r="CH20">
        <v>0.43107600000000001</v>
      </c>
      <c r="CI20">
        <v>5.3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87.088452999999987</v>
      </c>
    </row>
    <row r="21" spans="1:114">
      <c r="A21" t="s">
        <v>63</v>
      </c>
      <c r="B21">
        <v>0</v>
      </c>
      <c r="C21">
        <v>0</v>
      </c>
      <c r="D21">
        <v>40.819992999999997</v>
      </c>
      <c r="E21">
        <v>0</v>
      </c>
      <c r="F21">
        <v>0</v>
      </c>
      <c r="G21">
        <v>69.683228</v>
      </c>
      <c r="H21">
        <v>0</v>
      </c>
      <c r="I21">
        <v>0</v>
      </c>
      <c r="J21">
        <v>87.562892000000005</v>
      </c>
      <c r="K21">
        <v>689.35378200000002</v>
      </c>
      <c r="L21">
        <v>661.459879</v>
      </c>
      <c r="M21">
        <v>94.319981999999996</v>
      </c>
      <c r="N21">
        <v>120.694688</v>
      </c>
      <c r="O21">
        <v>126.520838</v>
      </c>
      <c r="P21">
        <v>137.242189</v>
      </c>
      <c r="Q21">
        <v>21.659547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17.513999999999999</v>
      </c>
      <c r="W21">
        <v>34.799309999999998</v>
      </c>
      <c r="X21">
        <v>147.515625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9.9151360000000004</v>
      </c>
      <c r="AE21">
        <v>53.905351000000003</v>
      </c>
      <c r="AF21">
        <v>6.5877749999999997</v>
      </c>
      <c r="AG21">
        <v>21.366993999999998</v>
      </c>
      <c r="AH21">
        <v>50.574548999999998</v>
      </c>
      <c r="AI21">
        <v>16.667714</v>
      </c>
      <c r="AJ21">
        <v>0</v>
      </c>
      <c r="AK21">
        <v>59.009957999999997</v>
      </c>
      <c r="AL21">
        <v>40.088999999999999</v>
      </c>
      <c r="AM21">
        <v>17.179061999999998</v>
      </c>
      <c r="AN21">
        <v>1.0753569999999999</v>
      </c>
      <c r="AO21">
        <v>0</v>
      </c>
      <c r="AP21">
        <v>0</v>
      </c>
      <c r="AQ21">
        <v>29.462897999999999</v>
      </c>
      <c r="AR21">
        <v>50.783999999999999</v>
      </c>
      <c r="AS21">
        <v>35.068229000000002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87.556549999999987</v>
      </c>
      <c r="BA21">
        <f t="shared" si="1"/>
        <v>3294.9026330000002</v>
      </c>
      <c r="BD21">
        <v>4.2366479999999997</v>
      </c>
      <c r="BE21">
        <v>0</v>
      </c>
      <c r="BF21">
        <v>0</v>
      </c>
      <c r="BG21">
        <v>0</v>
      </c>
      <c r="BH21">
        <v>2.3040000000000001E-2</v>
      </c>
      <c r="BI21">
        <v>0.82955999999999996</v>
      </c>
      <c r="BJ21">
        <v>0</v>
      </c>
      <c r="BK21">
        <v>0</v>
      </c>
      <c r="BL21">
        <v>0</v>
      </c>
      <c r="BM21">
        <v>2.0454E-2</v>
      </c>
      <c r="BN21">
        <v>0</v>
      </c>
      <c r="BO21">
        <v>1.99</v>
      </c>
      <c r="BP21">
        <v>1.1000000000000001</v>
      </c>
      <c r="BQ21">
        <v>3.542468</v>
      </c>
      <c r="BR21">
        <v>2.5514760000000001</v>
      </c>
      <c r="BS21">
        <v>1.61</v>
      </c>
      <c r="BT21">
        <v>0</v>
      </c>
      <c r="BU21">
        <v>2.3575200000000001</v>
      </c>
      <c r="BV21">
        <v>1.2022919999999999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1.78</v>
      </c>
      <c r="CC21">
        <v>0.84</v>
      </c>
      <c r="CD21">
        <v>0.42</v>
      </c>
      <c r="CE21">
        <v>0.88</v>
      </c>
      <c r="CF21">
        <v>0.22</v>
      </c>
      <c r="CG21">
        <v>3.78</v>
      </c>
      <c r="CH21">
        <v>0.975221</v>
      </c>
      <c r="CI21">
        <v>5.3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87.556549999999987</v>
      </c>
    </row>
    <row r="22" spans="1:114">
      <c r="A22" t="s">
        <v>64</v>
      </c>
      <c r="B22">
        <v>0</v>
      </c>
      <c r="C22">
        <v>0</v>
      </c>
      <c r="D22">
        <v>40.819992999999997</v>
      </c>
      <c r="E22">
        <v>0</v>
      </c>
      <c r="F22">
        <v>0</v>
      </c>
      <c r="G22">
        <v>69.683228</v>
      </c>
      <c r="H22">
        <v>0</v>
      </c>
      <c r="I22">
        <v>0</v>
      </c>
      <c r="J22">
        <v>87.562892000000005</v>
      </c>
      <c r="K22">
        <v>689.35378200000002</v>
      </c>
      <c r="L22">
        <v>661.459879</v>
      </c>
      <c r="M22">
        <v>94.319981999999996</v>
      </c>
      <c r="N22">
        <v>120.694688</v>
      </c>
      <c r="O22">
        <v>126.520838</v>
      </c>
      <c r="P22">
        <v>137.242189</v>
      </c>
      <c r="Q22">
        <v>21.659547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17.513999999999999</v>
      </c>
      <c r="W22">
        <v>34.799309999999998</v>
      </c>
      <c r="X22">
        <v>147.515625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19.830272000000001</v>
      </c>
      <c r="AE22">
        <v>53.905351000000003</v>
      </c>
      <c r="AF22">
        <v>6.5877749999999997</v>
      </c>
      <c r="AG22">
        <v>21.366993999999998</v>
      </c>
      <c r="AH22">
        <v>73.711893000000003</v>
      </c>
      <c r="AI22">
        <v>18.056691000000001</v>
      </c>
      <c r="AJ22">
        <v>0</v>
      </c>
      <c r="AK22">
        <v>59.009957999999997</v>
      </c>
      <c r="AL22">
        <v>40.088999999999999</v>
      </c>
      <c r="AM22">
        <v>17.179061999999998</v>
      </c>
      <c r="AN22">
        <v>1.0753569999999999</v>
      </c>
      <c r="AO22">
        <v>0</v>
      </c>
      <c r="AP22">
        <v>0</v>
      </c>
      <c r="AQ22">
        <v>29.462897999999999</v>
      </c>
      <c r="AR22">
        <v>50.783999999999999</v>
      </c>
      <c r="AS22">
        <v>35.068229000000002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88.00175999999999</v>
      </c>
      <c r="BA22">
        <f t="shared" si="1"/>
        <v>3329.7893000000004</v>
      </c>
      <c r="BD22">
        <v>4.2366479999999997</v>
      </c>
      <c r="BE22">
        <v>0</v>
      </c>
      <c r="BF22">
        <v>0</v>
      </c>
      <c r="BG22">
        <v>0</v>
      </c>
      <c r="BH22">
        <v>2.3040000000000001E-2</v>
      </c>
      <c r="BI22">
        <v>0.82955999999999996</v>
      </c>
      <c r="BJ22">
        <v>0</v>
      </c>
      <c r="BK22">
        <v>0</v>
      </c>
      <c r="BL22">
        <v>0</v>
      </c>
      <c r="BM22">
        <v>2.0454E-2</v>
      </c>
      <c r="BN22">
        <v>0</v>
      </c>
      <c r="BO22">
        <v>1.99</v>
      </c>
      <c r="BP22">
        <v>1.1000000000000001</v>
      </c>
      <c r="BQ22">
        <v>3.542468</v>
      </c>
      <c r="BR22">
        <v>2.5514760000000001</v>
      </c>
      <c r="BS22">
        <v>1.61</v>
      </c>
      <c r="BT22">
        <v>0</v>
      </c>
      <c r="BU22">
        <v>2.3575200000000001</v>
      </c>
      <c r="BV22">
        <v>1.2022919999999999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1.78</v>
      </c>
      <c r="CC22">
        <v>0.84</v>
      </c>
      <c r="CD22">
        <v>0.42</v>
      </c>
      <c r="CE22">
        <v>0.88</v>
      </c>
      <c r="CF22">
        <v>0.22</v>
      </c>
      <c r="CG22">
        <v>3.78</v>
      </c>
      <c r="CH22">
        <v>1.420431</v>
      </c>
      <c r="CI22">
        <v>5.3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88.00175999999999</v>
      </c>
    </row>
    <row r="23" spans="1:114">
      <c r="A23" t="s">
        <v>65</v>
      </c>
      <c r="B23">
        <v>0</v>
      </c>
      <c r="C23">
        <v>0</v>
      </c>
      <c r="D23">
        <v>40.819992999999997</v>
      </c>
      <c r="E23">
        <v>0</v>
      </c>
      <c r="F23">
        <v>0</v>
      </c>
      <c r="G23">
        <v>69.683228</v>
      </c>
      <c r="H23">
        <v>0</v>
      </c>
      <c r="I23">
        <v>0</v>
      </c>
      <c r="J23">
        <v>87.562892000000005</v>
      </c>
      <c r="K23">
        <v>689.35378200000002</v>
      </c>
      <c r="L23">
        <v>661.459879</v>
      </c>
      <c r="M23">
        <v>94.319981999999996</v>
      </c>
      <c r="N23">
        <v>120.694688</v>
      </c>
      <c r="O23">
        <v>126.520838</v>
      </c>
      <c r="P23">
        <v>137.242189</v>
      </c>
      <c r="Q23">
        <v>21.659547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17.513999999999999</v>
      </c>
      <c r="W23">
        <v>34.799309999999998</v>
      </c>
      <c r="X23">
        <v>147.515625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29.745408000000001</v>
      </c>
      <c r="AE23">
        <v>53.905351000000003</v>
      </c>
      <c r="AF23">
        <v>6.5877749999999997</v>
      </c>
      <c r="AG23">
        <v>21.366993999999998</v>
      </c>
      <c r="AH23">
        <v>101.149098</v>
      </c>
      <c r="AI23">
        <v>54.170071999999998</v>
      </c>
      <c r="AJ23">
        <v>0</v>
      </c>
      <c r="AK23">
        <v>59.009957999999997</v>
      </c>
      <c r="AL23">
        <v>40.088999999999999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88.531770999999992</v>
      </c>
      <c r="BA23">
        <f t="shared" si="1"/>
        <v>3376.530135</v>
      </c>
      <c r="BD23">
        <v>4.2366479999999997</v>
      </c>
      <c r="BE23">
        <v>0</v>
      </c>
      <c r="BF23">
        <v>0</v>
      </c>
      <c r="BG23">
        <v>0</v>
      </c>
      <c r="BH23">
        <v>2.3040000000000001E-2</v>
      </c>
      <c r="BI23">
        <v>0.82955999999999996</v>
      </c>
      <c r="BJ23">
        <v>0</v>
      </c>
      <c r="BK23">
        <v>0</v>
      </c>
      <c r="BL23">
        <v>0</v>
      </c>
      <c r="BM23">
        <v>2.0454E-2</v>
      </c>
      <c r="BN23">
        <v>0</v>
      </c>
      <c r="BO23">
        <v>1.99</v>
      </c>
      <c r="BP23">
        <v>1.1000000000000001</v>
      </c>
      <c r="BQ23">
        <v>3.542468</v>
      </c>
      <c r="BR23">
        <v>2.5514760000000001</v>
      </c>
      <c r="BS23">
        <v>1.61</v>
      </c>
      <c r="BT23">
        <v>0</v>
      </c>
      <c r="BU23">
        <v>2.3575200000000001</v>
      </c>
      <c r="BV23">
        <v>1.2022919999999999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1.78</v>
      </c>
      <c r="CC23">
        <v>0.84</v>
      </c>
      <c r="CD23">
        <v>0.42</v>
      </c>
      <c r="CE23">
        <v>0.88</v>
      </c>
      <c r="CF23">
        <v>0.22</v>
      </c>
      <c r="CG23">
        <v>3.78</v>
      </c>
      <c r="CH23">
        <v>1.950442</v>
      </c>
      <c r="CI23">
        <v>5.3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88.531770999999992</v>
      </c>
    </row>
    <row r="24" spans="1:114">
      <c r="A24" t="s">
        <v>66</v>
      </c>
      <c r="B24">
        <v>0</v>
      </c>
      <c r="C24">
        <v>0</v>
      </c>
      <c r="D24">
        <v>40.819992999999997</v>
      </c>
      <c r="E24">
        <v>0</v>
      </c>
      <c r="F24">
        <v>0</v>
      </c>
      <c r="G24">
        <v>69.683228</v>
      </c>
      <c r="H24">
        <v>0</v>
      </c>
      <c r="I24">
        <v>0</v>
      </c>
      <c r="J24">
        <v>87.562892000000005</v>
      </c>
      <c r="K24">
        <v>689.35378200000002</v>
      </c>
      <c r="L24">
        <v>661.459879</v>
      </c>
      <c r="M24">
        <v>94.319981999999996</v>
      </c>
      <c r="N24">
        <v>120.694688</v>
      </c>
      <c r="O24">
        <v>126.520838</v>
      </c>
      <c r="P24">
        <v>137.242189</v>
      </c>
      <c r="Q24">
        <v>21.659547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17.513999999999999</v>
      </c>
      <c r="W24">
        <v>34.799309999999998</v>
      </c>
      <c r="X24">
        <v>147.515625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29.745408000000001</v>
      </c>
      <c r="AE24">
        <v>53.905351000000003</v>
      </c>
      <c r="AF24">
        <v>6.5877749999999997</v>
      </c>
      <c r="AG24">
        <v>21.366993999999998</v>
      </c>
      <c r="AH24">
        <v>101.149098</v>
      </c>
      <c r="AI24">
        <v>54.170071999999998</v>
      </c>
      <c r="AJ24">
        <v>0</v>
      </c>
      <c r="AK24">
        <v>59.009957999999997</v>
      </c>
      <c r="AL24">
        <v>40.088999999999999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88.531770999999992</v>
      </c>
      <c r="BA24">
        <f t="shared" si="1"/>
        <v>3376.530135</v>
      </c>
      <c r="BD24">
        <v>4.2366479999999997</v>
      </c>
      <c r="BE24">
        <v>0</v>
      </c>
      <c r="BF24">
        <v>0</v>
      </c>
      <c r="BG24">
        <v>0</v>
      </c>
      <c r="BH24">
        <v>2.3040000000000001E-2</v>
      </c>
      <c r="BI24">
        <v>0.82955999999999996</v>
      </c>
      <c r="BJ24">
        <v>0</v>
      </c>
      <c r="BK24">
        <v>0</v>
      </c>
      <c r="BL24">
        <v>0</v>
      </c>
      <c r="BM24">
        <v>2.0454E-2</v>
      </c>
      <c r="BN24">
        <v>0</v>
      </c>
      <c r="BO24">
        <v>1.99</v>
      </c>
      <c r="BP24">
        <v>1.1000000000000001</v>
      </c>
      <c r="BQ24">
        <v>3.542468</v>
      </c>
      <c r="BR24">
        <v>2.5514760000000001</v>
      </c>
      <c r="BS24">
        <v>1.61</v>
      </c>
      <c r="BT24">
        <v>0</v>
      </c>
      <c r="BU24">
        <v>2.3575200000000001</v>
      </c>
      <c r="BV24">
        <v>1.2022919999999999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1.78</v>
      </c>
      <c r="CC24">
        <v>0.84</v>
      </c>
      <c r="CD24">
        <v>0.42</v>
      </c>
      <c r="CE24">
        <v>0.88</v>
      </c>
      <c r="CF24">
        <v>0.22</v>
      </c>
      <c r="CG24">
        <v>3.78</v>
      </c>
      <c r="CH24">
        <v>1.950442</v>
      </c>
      <c r="CI24">
        <v>5.3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88.531770999999992</v>
      </c>
    </row>
    <row r="25" spans="1:114">
      <c r="A25" t="s">
        <v>67</v>
      </c>
      <c r="B25">
        <v>0</v>
      </c>
      <c r="C25">
        <v>0</v>
      </c>
      <c r="D25">
        <v>40.819992999999997</v>
      </c>
      <c r="E25">
        <v>0</v>
      </c>
      <c r="F25">
        <v>0</v>
      </c>
      <c r="G25">
        <v>69.683228</v>
      </c>
      <c r="H25">
        <v>0</v>
      </c>
      <c r="I25">
        <v>0</v>
      </c>
      <c r="J25">
        <v>87.562892000000005</v>
      </c>
      <c r="K25">
        <v>689.35378200000002</v>
      </c>
      <c r="L25">
        <v>661.459879</v>
      </c>
      <c r="M25">
        <v>94.319981999999996</v>
      </c>
      <c r="N25">
        <v>120.694688</v>
      </c>
      <c r="O25">
        <v>126.520838</v>
      </c>
      <c r="P25">
        <v>137.242189</v>
      </c>
      <c r="Q25">
        <v>21.659547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17.513999999999999</v>
      </c>
      <c r="W25">
        <v>34.799309999999998</v>
      </c>
      <c r="X25">
        <v>147.515625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29.745408000000001</v>
      </c>
      <c r="AE25">
        <v>53.905351000000003</v>
      </c>
      <c r="AF25">
        <v>6.5877749999999997</v>
      </c>
      <c r="AG25">
        <v>21.366993999999998</v>
      </c>
      <c r="AH25">
        <v>101.149098</v>
      </c>
      <c r="AI25">
        <v>54.170071999999998</v>
      </c>
      <c r="AJ25">
        <v>0</v>
      </c>
      <c r="AK25">
        <v>59.009957999999997</v>
      </c>
      <c r="AL25">
        <v>40.088999999999999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88.531770999999992</v>
      </c>
      <c r="BA25">
        <f t="shared" si="1"/>
        <v>3374.3221349999999</v>
      </c>
      <c r="BD25">
        <v>4.2366479999999997</v>
      </c>
      <c r="BE25">
        <v>0</v>
      </c>
      <c r="BF25">
        <v>0</v>
      </c>
      <c r="BG25">
        <v>0</v>
      </c>
      <c r="BH25">
        <v>2.3040000000000001E-2</v>
      </c>
      <c r="BI25">
        <v>0.82955999999999996</v>
      </c>
      <c r="BJ25">
        <v>0</v>
      </c>
      <c r="BK25">
        <v>0</v>
      </c>
      <c r="BL25">
        <v>0</v>
      </c>
      <c r="BM25">
        <v>2.0454E-2</v>
      </c>
      <c r="BN25">
        <v>0</v>
      </c>
      <c r="BO25">
        <v>1.99</v>
      </c>
      <c r="BP25">
        <v>1.1000000000000001</v>
      </c>
      <c r="BQ25">
        <v>3.542468</v>
      </c>
      <c r="BR25">
        <v>2.5514760000000001</v>
      </c>
      <c r="BS25">
        <v>1.61</v>
      </c>
      <c r="BT25">
        <v>0</v>
      </c>
      <c r="BU25">
        <v>2.3575200000000001</v>
      </c>
      <c r="BV25">
        <v>1.2022919999999999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1.78</v>
      </c>
      <c r="CC25">
        <v>0.84</v>
      </c>
      <c r="CD25">
        <v>0.42</v>
      </c>
      <c r="CE25">
        <v>0.88</v>
      </c>
      <c r="CF25">
        <v>0.22</v>
      </c>
      <c r="CG25">
        <v>3.78</v>
      </c>
      <c r="CH25">
        <v>1.950442</v>
      </c>
      <c r="CI25">
        <v>5.3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2.3954240000000002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88.531770999999992</v>
      </c>
    </row>
    <row r="26" spans="1:114">
      <c r="A26" t="s">
        <v>68</v>
      </c>
      <c r="B26">
        <v>0</v>
      </c>
      <c r="C26">
        <v>0</v>
      </c>
      <c r="D26">
        <v>40.819992999999997</v>
      </c>
      <c r="E26">
        <v>0</v>
      </c>
      <c r="F26">
        <v>0</v>
      </c>
      <c r="G26">
        <v>69.683228</v>
      </c>
      <c r="H26">
        <v>0</v>
      </c>
      <c r="I26">
        <v>0</v>
      </c>
      <c r="J26">
        <v>87.562892000000005</v>
      </c>
      <c r="K26">
        <v>689.35378200000002</v>
      </c>
      <c r="L26">
        <v>661.459879</v>
      </c>
      <c r="M26">
        <v>94.319981999999996</v>
      </c>
      <c r="N26">
        <v>120.694688</v>
      </c>
      <c r="O26">
        <v>126.520838</v>
      </c>
      <c r="P26">
        <v>137.242189</v>
      </c>
      <c r="Q26">
        <v>21.659547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17.513999999999999</v>
      </c>
      <c r="W26">
        <v>34.799309999999998</v>
      </c>
      <c r="X26">
        <v>147.515625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29.745408000000001</v>
      </c>
      <c r="AE26">
        <v>53.905351000000003</v>
      </c>
      <c r="AF26">
        <v>6.5877749999999997</v>
      </c>
      <c r="AG26">
        <v>21.366993999999998</v>
      </c>
      <c r="AH26">
        <v>101.149098</v>
      </c>
      <c r="AI26">
        <v>54.170071999999998</v>
      </c>
      <c r="AJ26">
        <v>0</v>
      </c>
      <c r="AK26">
        <v>59.009957999999997</v>
      </c>
      <c r="AL26">
        <v>40.088999999999999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88.601770999999985</v>
      </c>
      <c r="BA26">
        <f t="shared" si="1"/>
        <v>3374.3921350000001</v>
      </c>
      <c r="BD26">
        <v>4.2366479999999997</v>
      </c>
      <c r="BE26">
        <v>0</v>
      </c>
      <c r="BF26">
        <v>0</v>
      </c>
      <c r="BG26">
        <v>0</v>
      </c>
      <c r="BH26">
        <v>2.3040000000000001E-2</v>
      </c>
      <c r="BI26">
        <v>0.82955999999999996</v>
      </c>
      <c r="BJ26">
        <v>0</v>
      </c>
      <c r="BK26">
        <v>0</v>
      </c>
      <c r="BL26">
        <v>0</v>
      </c>
      <c r="BM26">
        <v>2.0454E-2</v>
      </c>
      <c r="BN26">
        <v>0</v>
      </c>
      <c r="BO26">
        <v>1.99</v>
      </c>
      <c r="BP26">
        <v>1.1000000000000001</v>
      </c>
      <c r="BQ26">
        <v>3.542468</v>
      </c>
      <c r="BR26">
        <v>2.5514760000000001</v>
      </c>
      <c r="BS26">
        <v>1.61</v>
      </c>
      <c r="BT26">
        <v>0</v>
      </c>
      <c r="BU26">
        <v>2.3575200000000001</v>
      </c>
      <c r="BV26">
        <v>1.2022919999999999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1.78</v>
      </c>
      <c r="CC26">
        <v>0.89</v>
      </c>
      <c r="CD26">
        <v>0.44</v>
      </c>
      <c r="CE26">
        <v>0.88</v>
      </c>
      <c r="CF26">
        <v>0.22</v>
      </c>
      <c r="CG26">
        <v>3.78</v>
      </c>
      <c r="CH26">
        <v>1.950442</v>
      </c>
      <c r="CI26">
        <v>5.3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2.3954240000000002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88.601770999999985</v>
      </c>
    </row>
    <row r="27" spans="1:114">
      <c r="A27" t="s">
        <v>69</v>
      </c>
      <c r="B27">
        <v>0</v>
      </c>
      <c r="C27">
        <v>0</v>
      </c>
      <c r="D27">
        <v>40.819992999999997</v>
      </c>
      <c r="E27">
        <v>0</v>
      </c>
      <c r="F27">
        <v>0</v>
      </c>
      <c r="G27">
        <v>69.683228</v>
      </c>
      <c r="H27">
        <v>0</v>
      </c>
      <c r="I27">
        <v>0</v>
      </c>
      <c r="J27">
        <v>87.562892000000005</v>
      </c>
      <c r="K27">
        <v>689.35378200000002</v>
      </c>
      <c r="L27">
        <v>661.459879</v>
      </c>
      <c r="M27">
        <v>94.319981999999996</v>
      </c>
      <c r="N27">
        <v>120.694688</v>
      </c>
      <c r="O27">
        <v>126.520838</v>
      </c>
      <c r="P27">
        <v>137.242189</v>
      </c>
      <c r="Q27">
        <v>21.659547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17.513999999999999</v>
      </c>
      <c r="W27">
        <v>34.799309999999998</v>
      </c>
      <c r="X27">
        <v>147.515625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29.745408000000001</v>
      </c>
      <c r="AE27">
        <v>53.905351000000003</v>
      </c>
      <c r="AF27">
        <v>6.5877749999999997</v>
      </c>
      <c r="AG27">
        <v>21.366993999999998</v>
      </c>
      <c r="AH27">
        <v>101.149098</v>
      </c>
      <c r="AI27">
        <v>54.170071999999998</v>
      </c>
      <c r="AJ27">
        <v>0</v>
      </c>
      <c r="AK27">
        <v>59.009957999999997</v>
      </c>
      <c r="AL27">
        <v>40.088999999999999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35.068229000000002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88.601770999999985</v>
      </c>
      <c r="BA27">
        <f t="shared" si="1"/>
        <v>3374.9045350000001</v>
      </c>
      <c r="BD27">
        <v>4.2366479999999997</v>
      </c>
      <c r="BE27">
        <v>0</v>
      </c>
      <c r="BF27">
        <v>0</v>
      </c>
      <c r="BG27">
        <v>0</v>
      </c>
      <c r="BH27">
        <v>2.3040000000000001E-2</v>
      </c>
      <c r="BI27">
        <v>0.82955999999999996</v>
      </c>
      <c r="BJ27">
        <v>0</v>
      </c>
      <c r="BK27">
        <v>0</v>
      </c>
      <c r="BL27">
        <v>0</v>
      </c>
      <c r="BM27">
        <v>2.0454E-2</v>
      </c>
      <c r="BN27">
        <v>0</v>
      </c>
      <c r="BO27">
        <v>1.99</v>
      </c>
      <c r="BP27">
        <v>1.1000000000000001</v>
      </c>
      <c r="BQ27">
        <v>3.542468</v>
      </c>
      <c r="BR27">
        <v>2.5514760000000001</v>
      </c>
      <c r="BS27">
        <v>1.61</v>
      </c>
      <c r="BT27">
        <v>0</v>
      </c>
      <c r="BU27">
        <v>2.3575200000000001</v>
      </c>
      <c r="BV27">
        <v>1.2022919999999999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1.78</v>
      </c>
      <c r="CC27">
        <v>0.89</v>
      </c>
      <c r="CD27">
        <v>0.44</v>
      </c>
      <c r="CE27">
        <v>0.88</v>
      </c>
      <c r="CF27">
        <v>0.22</v>
      </c>
      <c r="CG27">
        <v>3.78</v>
      </c>
      <c r="CH27">
        <v>1.950442</v>
      </c>
      <c r="CI27">
        <v>5.3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2.3954240000000002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88.601770999999985</v>
      </c>
    </row>
    <row r="28" spans="1:114">
      <c r="A28" t="s">
        <v>70</v>
      </c>
      <c r="B28">
        <v>0</v>
      </c>
      <c r="C28">
        <v>0</v>
      </c>
      <c r="D28">
        <v>40.819992999999997</v>
      </c>
      <c r="E28">
        <v>0</v>
      </c>
      <c r="F28">
        <v>0</v>
      </c>
      <c r="G28">
        <v>69.683228</v>
      </c>
      <c r="H28">
        <v>0</v>
      </c>
      <c r="I28">
        <v>0</v>
      </c>
      <c r="J28">
        <v>87.562892000000005</v>
      </c>
      <c r="K28">
        <v>689.35378200000002</v>
      </c>
      <c r="L28">
        <v>661.459879</v>
      </c>
      <c r="M28">
        <v>94.319981999999996</v>
      </c>
      <c r="N28">
        <v>120.694688</v>
      </c>
      <c r="O28">
        <v>126.520838</v>
      </c>
      <c r="P28">
        <v>137.242189</v>
      </c>
      <c r="Q28">
        <v>21.659547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17.513999999999999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29.745408000000001</v>
      </c>
      <c r="AE28">
        <v>53.905351000000003</v>
      </c>
      <c r="AF28">
        <v>6.5877749999999997</v>
      </c>
      <c r="AG28">
        <v>21.366993999999998</v>
      </c>
      <c r="AH28">
        <v>101.149098</v>
      </c>
      <c r="AI28">
        <v>54.170071999999998</v>
      </c>
      <c r="AJ28">
        <v>0</v>
      </c>
      <c r="AK28">
        <v>59.009957999999997</v>
      </c>
      <c r="AL28">
        <v>40.088999999999999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35.068229000000002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88.601770999999985</v>
      </c>
      <c r="BA28">
        <f t="shared" si="1"/>
        <v>3374.9045350000001</v>
      </c>
      <c r="BD28">
        <v>4.2366479999999997</v>
      </c>
      <c r="BE28">
        <v>0</v>
      </c>
      <c r="BF28">
        <v>0</v>
      </c>
      <c r="BG28">
        <v>0</v>
      </c>
      <c r="BH28">
        <v>2.3040000000000001E-2</v>
      </c>
      <c r="BI28">
        <v>0.82955999999999996</v>
      </c>
      <c r="BJ28">
        <v>0</v>
      </c>
      <c r="BK28">
        <v>0</v>
      </c>
      <c r="BL28">
        <v>0</v>
      </c>
      <c r="BM28">
        <v>2.0454E-2</v>
      </c>
      <c r="BN28">
        <v>0</v>
      </c>
      <c r="BO28">
        <v>1.99</v>
      </c>
      <c r="BP28">
        <v>1.1000000000000001</v>
      </c>
      <c r="BQ28">
        <v>3.542468</v>
      </c>
      <c r="BR28">
        <v>2.5514760000000001</v>
      </c>
      <c r="BS28">
        <v>1.61</v>
      </c>
      <c r="BT28">
        <v>0</v>
      </c>
      <c r="BU28">
        <v>2.3575200000000001</v>
      </c>
      <c r="BV28">
        <v>1.2022919999999999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1.78</v>
      </c>
      <c r="CC28">
        <v>0.89</v>
      </c>
      <c r="CD28">
        <v>0.44</v>
      </c>
      <c r="CE28">
        <v>0.88</v>
      </c>
      <c r="CF28">
        <v>0.22</v>
      </c>
      <c r="CG28">
        <v>3.78</v>
      </c>
      <c r="CH28">
        <v>1.950442</v>
      </c>
      <c r="CI28">
        <v>5.3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2.3954240000000002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88.601770999999985</v>
      </c>
    </row>
    <row r="29" spans="1:114">
      <c r="A29" t="s">
        <v>71</v>
      </c>
      <c r="B29">
        <v>0</v>
      </c>
      <c r="C29">
        <v>0</v>
      </c>
      <c r="D29">
        <v>40.819992999999997</v>
      </c>
      <c r="E29">
        <v>0</v>
      </c>
      <c r="F29">
        <v>0</v>
      </c>
      <c r="G29">
        <v>69.683228</v>
      </c>
      <c r="H29">
        <v>0</v>
      </c>
      <c r="I29">
        <v>0</v>
      </c>
      <c r="J29">
        <v>87.562892000000005</v>
      </c>
      <c r="K29">
        <v>689.35378200000002</v>
      </c>
      <c r="L29">
        <v>661.459879</v>
      </c>
      <c r="M29">
        <v>94.319981999999996</v>
      </c>
      <c r="N29">
        <v>120.694688</v>
      </c>
      <c r="O29">
        <v>126.520838</v>
      </c>
      <c r="P29">
        <v>137.242189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17.513999999999999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29.745408000000001</v>
      </c>
      <c r="AE29">
        <v>53.905351000000003</v>
      </c>
      <c r="AF29">
        <v>6.5877749999999997</v>
      </c>
      <c r="AG29">
        <v>21.366993999999998</v>
      </c>
      <c r="AH29">
        <v>101.149098</v>
      </c>
      <c r="AI29">
        <v>9.7228329999999996</v>
      </c>
      <c r="AJ29">
        <v>0</v>
      </c>
      <c r="AK29">
        <v>59.009957999999997</v>
      </c>
      <c r="AL29">
        <v>53.451999999999998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35.068229000000002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88.601770999999985</v>
      </c>
      <c r="BA29">
        <f t="shared" si="1"/>
        <v>3350.9083259999998</v>
      </c>
      <c r="BD29">
        <v>4.2366479999999997</v>
      </c>
      <c r="BE29">
        <v>0</v>
      </c>
      <c r="BF29">
        <v>0</v>
      </c>
      <c r="BG29">
        <v>0</v>
      </c>
      <c r="BH29">
        <v>2.3040000000000001E-2</v>
      </c>
      <c r="BI29">
        <v>0.82955999999999996</v>
      </c>
      <c r="BJ29">
        <v>0</v>
      </c>
      <c r="BK29">
        <v>0</v>
      </c>
      <c r="BL29">
        <v>0</v>
      </c>
      <c r="BM29">
        <v>2.0454E-2</v>
      </c>
      <c r="BN29">
        <v>0</v>
      </c>
      <c r="BO29">
        <v>1.99</v>
      </c>
      <c r="BP29">
        <v>1.1000000000000001</v>
      </c>
      <c r="BQ29">
        <v>3.542468</v>
      </c>
      <c r="BR29">
        <v>2.5514760000000001</v>
      </c>
      <c r="BS29">
        <v>1.61</v>
      </c>
      <c r="BT29">
        <v>0</v>
      </c>
      <c r="BU29">
        <v>2.3575200000000001</v>
      </c>
      <c r="BV29">
        <v>1.2022919999999999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1.78</v>
      </c>
      <c r="CC29">
        <v>0.89</v>
      </c>
      <c r="CD29">
        <v>0.44</v>
      </c>
      <c r="CE29">
        <v>0.88</v>
      </c>
      <c r="CF29">
        <v>0.22</v>
      </c>
      <c r="CG29">
        <v>3.78</v>
      </c>
      <c r="CH29">
        <v>1.950442</v>
      </c>
      <c r="CI29">
        <v>5.3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2.3954240000000002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88.601770999999985</v>
      </c>
    </row>
    <row r="30" spans="1:114">
      <c r="A30" t="s">
        <v>72</v>
      </c>
      <c r="B30">
        <v>0</v>
      </c>
      <c r="C30">
        <v>0</v>
      </c>
      <c r="D30">
        <v>40.819992999999997</v>
      </c>
      <c r="E30">
        <v>0</v>
      </c>
      <c r="F30">
        <v>0</v>
      </c>
      <c r="G30">
        <v>69.683228</v>
      </c>
      <c r="H30">
        <v>0</v>
      </c>
      <c r="I30">
        <v>0</v>
      </c>
      <c r="J30">
        <v>87.562892000000005</v>
      </c>
      <c r="K30">
        <v>689.35378200000002</v>
      </c>
      <c r="L30">
        <v>661.459879</v>
      </c>
      <c r="M30">
        <v>94.319981999999996</v>
      </c>
      <c r="N30">
        <v>120.694688</v>
      </c>
      <c r="O30">
        <v>126.520838</v>
      </c>
      <c r="P30">
        <v>137.242189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17.513999999999999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29.745408000000001</v>
      </c>
      <c r="AE30">
        <v>53.905351000000003</v>
      </c>
      <c r="AF30">
        <v>6.5877749999999997</v>
      </c>
      <c r="AG30">
        <v>21.366993999999998</v>
      </c>
      <c r="AH30">
        <v>101.149098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35.068229000000002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88.601770999999985</v>
      </c>
      <c r="BA30">
        <f t="shared" si="1"/>
        <v>3376.0319330000002</v>
      </c>
      <c r="BD30">
        <v>4.2366479999999997</v>
      </c>
      <c r="BE30">
        <v>0</v>
      </c>
      <c r="BF30">
        <v>0</v>
      </c>
      <c r="BG30">
        <v>0</v>
      </c>
      <c r="BH30">
        <v>2.3040000000000001E-2</v>
      </c>
      <c r="BI30">
        <v>0.82955999999999996</v>
      </c>
      <c r="BJ30">
        <v>0</v>
      </c>
      <c r="BK30">
        <v>0</v>
      </c>
      <c r="BL30">
        <v>0</v>
      </c>
      <c r="BM30">
        <v>2.0454E-2</v>
      </c>
      <c r="BN30">
        <v>0</v>
      </c>
      <c r="BO30">
        <v>1.99</v>
      </c>
      <c r="BP30">
        <v>1.1000000000000001</v>
      </c>
      <c r="BQ30">
        <v>3.542468</v>
      </c>
      <c r="BR30">
        <v>2.5514760000000001</v>
      </c>
      <c r="BS30">
        <v>1.61</v>
      </c>
      <c r="BT30">
        <v>0</v>
      </c>
      <c r="BU30">
        <v>2.3575200000000001</v>
      </c>
      <c r="BV30">
        <v>1.2022919999999999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1.78</v>
      </c>
      <c r="CC30">
        <v>0.89</v>
      </c>
      <c r="CD30">
        <v>0.44</v>
      </c>
      <c r="CE30">
        <v>0.88</v>
      </c>
      <c r="CF30">
        <v>0.22</v>
      </c>
      <c r="CG30">
        <v>3.78</v>
      </c>
      <c r="CH30">
        <v>1.950442</v>
      </c>
      <c r="CI30">
        <v>5.3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2.3954240000000002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88.601770999999985</v>
      </c>
    </row>
    <row r="31" spans="1:114">
      <c r="A31" t="s">
        <v>73</v>
      </c>
      <c r="B31">
        <v>0</v>
      </c>
      <c r="C31">
        <v>0</v>
      </c>
      <c r="D31">
        <v>40.819992999999997</v>
      </c>
      <c r="E31">
        <v>0</v>
      </c>
      <c r="F31">
        <v>0</v>
      </c>
      <c r="G31">
        <v>69.683228</v>
      </c>
      <c r="H31">
        <v>0</v>
      </c>
      <c r="I31">
        <v>0</v>
      </c>
      <c r="J31">
        <v>87.562892000000005</v>
      </c>
      <c r="K31">
        <v>689.35378200000002</v>
      </c>
      <c r="L31">
        <v>661.459879</v>
      </c>
      <c r="M31">
        <v>94.319981999999996</v>
      </c>
      <c r="N31">
        <v>120.694688</v>
      </c>
      <c r="O31">
        <v>126.520838</v>
      </c>
      <c r="P31">
        <v>137.242189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17.513999999999999</v>
      </c>
      <c r="W31">
        <v>32.777999999999999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6.5877749999999997</v>
      </c>
      <c r="AG31">
        <v>21.366993999999998</v>
      </c>
      <c r="AH31">
        <v>101.149098</v>
      </c>
      <c r="AI31">
        <v>0</v>
      </c>
      <c r="AJ31">
        <v>0</v>
      </c>
      <c r="AK31">
        <v>59.009957999999997</v>
      </c>
      <c r="AL31">
        <v>84.825999999999993</v>
      </c>
      <c r="AM31">
        <v>17.179061999999998</v>
      </c>
      <c r="AN31">
        <v>1.0753569999999999</v>
      </c>
      <c r="AO31">
        <v>0</v>
      </c>
      <c r="AP31">
        <v>1.7934000000000001</v>
      </c>
      <c r="AQ31">
        <v>0</v>
      </c>
      <c r="AR31">
        <v>50.783999999999999</v>
      </c>
      <c r="AS31">
        <v>35.068229000000002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88.561583999999982</v>
      </c>
      <c r="BA31">
        <f t="shared" si="1"/>
        <v>3371.778996</v>
      </c>
      <c r="BD31">
        <v>4.2366479999999997</v>
      </c>
      <c r="BE31">
        <v>0</v>
      </c>
      <c r="BF31">
        <v>0</v>
      </c>
      <c r="BG31">
        <v>0</v>
      </c>
      <c r="BH31">
        <v>2.2852999999999998E-2</v>
      </c>
      <c r="BI31">
        <v>0.82955999999999996</v>
      </c>
      <c r="BJ31">
        <v>0</v>
      </c>
      <c r="BK31">
        <v>0</v>
      </c>
      <c r="BL31">
        <v>0</v>
      </c>
      <c r="BM31">
        <v>2.0454E-2</v>
      </c>
      <c r="BN31">
        <v>0</v>
      </c>
      <c r="BO31">
        <v>1.99</v>
      </c>
      <c r="BP31">
        <v>1.1000000000000001</v>
      </c>
      <c r="BQ31">
        <v>3.542468</v>
      </c>
      <c r="BR31">
        <v>2.5514760000000001</v>
      </c>
      <c r="BS31">
        <v>1.61</v>
      </c>
      <c r="BT31">
        <v>0</v>
      </c>
      <c r="BU31">
        <v>2.3575200000000001</v>
      </c>
      <c r="BV31">
        <v>1.2022919999999999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1.78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1.950442</v>
      </c>
      <c r="CI31">
        <v>5.3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2.3954240000000002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88.561583999999982</v>
      </c>
    </row>
    <row r="32" spans="1:114">
      <c r="A32" t="s">
        <v>74</v>
      </c>
      <c r="B32">
        <v>0</v>
      </c>
      <c r="C32">
        <v>0</v>
      </c>
      <c r="D32">
        <v>40.819992999999997</v>
      </c>
      <c r="E32">
        <v>0</v>
      </c>
      <c r="F32">
        <v>0</v>
      </c>
      <c r="G32">
        <v>69.683228</v>
      </c>
      <c r="H32">
        <v>0</v>
      </c>
      <c r="I32">
        <v>0</v>
      </c>
      <c r="J32">
        <v>87.562892000000005</v>
      </c>
      <c r="K32">
        <v>689.35378200000002</v>
      </c>
      <c r="L32">
        <v>661.459879</v>
      </c>
      <c r="M32">
        <v>94.319981999999996</v>
      </c>
      <c r="N32">
        <v>120.694688</v>
      </c>
      <c r="O32">
        <v>126.520838</v>
      </c>
      <c r="P32">
        <v>137.242189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17.513999999999999</v>
      </c>
      <c r="W32">
        <v>32.777999999999999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6.5877749999999997</v>
      </c>
      <c r="AG32">
        <v>21.366993999999998</v>
      </c>
      <c r="AH32">
        <v>73.711893000000003</v>
      </c>
      <c r="AI32">
        <v>0</v>
      </c>
      <c r="AJ32">
        <v>0</v>
      </c>
      <c r="AK32">
        <v>59.009957999999997</v>
      </c>
      <c r="AL32">
        <v>84.825999999999993</v>
      </c>
      <c r="AM32">
        <v>17.179061999999998</v>
      </c>
      <c r="AN32">
        <v>1.0753569999999999</v>
      </c>
      <c r="AO32">
        <v>0</v>
      </c>
      <c r="AP32">
        <v>8.1983999999999995</v>
      </c>
      <c r="AQ32">
        <v>0</v>
      </c>
      <c r="AR32">
        <v>50.783999999999999</v>
      </c>
      <c r="AS32">
        <v>35.068229000000002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88.03157299999998</v>
      </c>
      <c r="BA32">
        <f t="shared" si="1"/>
        <v>3350.2167800000007</v>
      </c>
      <c r="BD32">
        <v>4.2366479999999997</v>
      </c>
      <c r="BE32">
        <v>0</v>
      </c>
      <c r="BF32">
        <v>0</v>
      </c>
      <c r="BG32">
        <v>0</v>
      </c>
      <c r="BH32">
        <v>2.2852999999999998E-2</v>
      </c>
      <c r="BI32">
        <v>0.82955999999999996</v>
      </c>
      <c r="BJ32">
        <v>0</v>
      </c>
      <c r="BK32">
        <v>0</v>
      </c>
      <c r="BL32">
        <v>0</v>
      </c>
      <c r="BM32">
        <v>2.0454E-2</v>
      </c>
      <c r="BN32">
        <v>0</v>
      </c>
      <c r="BO32">
        <v>1.99</v>
      </c>
      <c r="BP32">
        <v>1.1000000000000001</v>
      </c>
      <c r="BQ32">
        <v>3.542468</v>
      </c>
      <c r="BR32">
        <v>2.5514760000000001</v>
      </c>
      <c r="BS32">
        <v>1.61</v>
      </c>
      <c r="BT32">
        <v>0</v>
      </c>
      <c r="BU32">
        <v>2.3575200000000001</v>
      </c>
      <c r="BV32">
        <v>1.2022919999999999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1.78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1.420431</v>
      </c>
      <c r="CI32">
        <v>5.3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2.3954240000000002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88.03157299999998</v>
      </c>
    </row>
    <row r="33" spans="1:114">
      <c r="A33" t="s">
        <v>75</v>
      </c>
      <c r="B33">
        <v>0</v>
      </c>
      <c r="C33">
        <v>0</v>
      </c>
      <c r="D33">
        <v>40.819992999999997</v>
      </c>
      <c r="E33">
        <v>0</v>
      </c>
      <c r="F33">
        <v>0</v>
      </c>
      <c r="G33">
        <v>69.683228</v>
      </c>
      <c r="H33">
        <v>0</v>
      </c>
      <c r="I33">
        <v>0</v>
      </c>
      <c r="J33">
        <v>87.562892000000005</v>
      </c>
      <c r="K33">
        <v>689.35378200000002</v>
      </c>
      <c r="L33">
        <v>661.459879</v>
      </c>
      <c r="M33">
        <v>94.319981999999996</v>
      </c>
      <c r="N33">
        <v>120.694688</v>
      </c>
      <c r="O33">
        <v>126.520838</v>
      </c>
      <c r="P33">
        <v>137.242189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17.513999999999999</v>
      </c>
      <c r="W33">
        <v>34.799309999999998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29.745408000000001</v>
      </c>
      <c r="AE33">
        <v>53.905351000000003</v>
      </c>
      <c r="AF33">
        <v>6.5877749999999997</v>
      </c>
      <c r="AG33">
        <v>21.366993999999998</v>
      </c>
      <c r="AH33">
        <v>50.574548999999998</v>
      </c>
      <c r="AI33">
        <v>0</v>
      </c>
      <c r="AJ33">
        <v>0</v>
      </c>
      <c r="AK33">
        <v>59.009957999999997</v>
      </c>
      <c r="AL33">
        <v>84.825999999999993</v>
      </c>
      <c r="AM33">
        <v>17.179061999999998</v>
      </c>
      <c r="AN33">
        <v>1.0753569999999999</v>
      </c>
      <c r="AO33">
        <v>0</v>
      </c>
      <c r="AP33">
        <v>8.1983999999999995</v>
      </c>
      <c r="AQ33">
        <v>0</v>
      </c>
      <c r="AR33">
        <v>50.783999999999999</v>
      </c>
      <c r="AS33">
        <v>35.068229000000002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87.586362999999977</v>
      </c>
      <c r="BA33">
        <f t="shared" si="1"/>
        <v>3328.6555360000002</v>
      </c>
      <c r="BD33">
        <v>4.2366479999999997</v>
      </c>
      <c r="BE33">
        <v>0</v>
      </c>
      <c r="BF33">
        <v>0</v>
      </c>
      <c r="BG33">
        <v>0</v>
      </c>
      <c r="BH33">
        <v>2.2852999999999998E-2</v>
      </c>
      <c r="BI33">
        <v>0.82955999999999996</v>
      </c>
      <c r="BJ33">
        <v>0</v>
      </c>
      <c r="BK33">
        <v>0</v>
      </c>
      <c r="BL33">
        <v>0</v>
      </c>
      <c r="BM33">
        <v>2.0454E-2</v>
      </c>
      <c r="BN33">
        <v>0</v>
      </c>
      <c r="BO33">
        <v>1.99</v>
      </c>
      <c r="BP33">
        <v>1.1000000000000001</v>
      </c>
      <c r="BQ33">
        <v>3.542468</v>
      </c>
      <c r="BR33">
        <v>2.5514760000000001</v>
      </c>
      <c r="BS33">
        <v>1.61</v>
      </c>
      <c r="BT33">
        <v>0</v>
      </c>
      <c r="BU33">
        <v>2.3575200000000001</v>
      </c>
      <c r="BV33">
        <v>1.2022919999999999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1.78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0.975221</v>
      </c>
      <c r="CI33">
        <v>5.3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2.3954240000000002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87.586362999999977</v>
      </c>
    </row>
    <row r="34" spans="1:114">
      <c r="A34" t="s">
        <v>76</v>
      </c>
      <c r="B34">
        <v>0</v>
      </c>
      <c r="C34">
        <v>0</v>
      </c>
      <c r="D34">
        <v>40.819992999999997</v>
      </c>
      <c r="E34">
        <v>0</v>
      </c>
      <c r="F34">
        <v>0</v>
      </c>
      <c r="G34">
        <v>69.683228</v>
      </c>
      <c r="H34">
        <v>0</v>
      </c>
      <c r="I34">
        <v>0</v>
      </c>
      <c r="J34">
        <v>87.562892000000005</v>
      </c>
      <c r="K34">
        <v>689.35378200000002</v>
      </c>
      <c r="L34">
        <v>661.459879</v>
      </c>
      <c r="M34">
        <v>94.319981999999996</v>
      </c>
      <c r="N34">
        <v>120.694688</v>
      </c>
      <c r="O34">
        <v>126.520838</v>
      </c>
      <c r="P34">
        <v>137.242189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17.513999999999999</v>
      </c>
      <c r="W34">
        <v>34.799309999999998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29.745408000000001</v>
      </c>
      <c r="AE34">
        <v>53.905351000000003</v>
      </c>
      <c r="AF34">
        <v>6.5877749999999997</v>
      </c>
      <c r="AG34">
        <v>21.366993999999998</v>
      </c>
      <c r="AH34">
        <v>50.574548999999998</v>
      </c>
      <c r="AI34">
        <v>0</v>
      </c>
      <c r="AJ34">
        <v>0</v>
      </c>
      <c r="AK34">
        <v>59.009957999999997</v>
      </c>
      <c r="AL34">
        <v>84.825999999999993</v>
      </c>
      <c r="AM34">
        <v>17.179061999999998</v>
      </c>
      <c r="AN34">
        <v>1.0753569999999999</v>
      </c>
      <c r="AO34">
        <v>0</v>
      </c>
      <c r="AP34">
        <v>8.1983999999999995</v>
      </c>
      <c r="AQ34">
        <v>0</v>
      </c>
      <c r="AR34">
        <v>50.783999999999999</v>
      </c>
      <c r="AS34">
        <v>35.068229000000002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87.586362999999977</v>
      </c>
      <c r="BA34">
        <f t="shared" si="1"/>
        <v>3328.6555360000002</v>
      </c>
      <c r="BD34">
        <v>4.2366479999999997</v>
      </c>
      <c r="BE34">
        <v>0</v>
      </c>
      <c r="BF34">
        <v>0</v>
      </c>
      <c r="BG34">
        <v>0</v>
      </c>
      <c r="BH34">
        <v>2.2852999999999998E-2</v>
      </c>
      <c r="BI34">
        <v>0.82955999999999996</v>
      </c>
      <c r="BJ34">
        <v>0</v>
      </c>
      <c r="BK34">
        <v>0</v>
      </c>
      <c r="BL34">
        <v>0</v>
      </c>
      <c r="BM34">
        <v>2.0454E-2</v>
      </c>
      <c r="BN34">
        <v>0</v>
      </c>
      <c r="BO34">
        <v>1.99</v>
      </c>
      <c r="BP34">
        <v>1.1000000000000001</v>
      </c>
      <c r="BQ34">
        <v>3.542468</v>
      </c>
      <c r="BR34">
        <v>2.5514760000000001</v>
      </c>
      <c r="BS34">
        <v>1.61</v>
      </c>
      <c r="BT34">
        <v>0</v>
      </c>
      <c r="BU34">
        <v>2.3575200000000001</v>
      </c>
      <c r="BV34">
        <v>1.2022919999999999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1.78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0.975221</v>
      </c>
      <c r="CI34">
        <v>5.3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2.3954240000000002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87.586362999999977</v>
      </c>
    </row>
    <row r="35" spans="1:114">
      <c r="A35" t="s">
        <v>77</v>
      </c>
      <c r="B35">
        <v>0</v>
      </c>
      <c r="C35">
        <v>0</v>
      </c>
      <c r="D35">
        <v>39.653706999999997</v>
      </c>
      <c r="E35">
        <v>0</v>
      </c>
      <c r="F35">
        <v>0</v>
      </c>
      <c r="G35">
        <v>69.683228</v>
      </c>
      <c r="H35">
        <v>0</v>
      </c>
      <c r="I35">
        <v>29.187632000000001</v>
      </c>
      <c r="J35">
        <v>58.375261999999999</v>
      </c>
      <c r="K35">
        <v>689.35378200000002</v>
      </c>
      <c r="L35">
        <v>661.459879</v>
      </c>
      <c r="M35">
        <v>94.319981999999996</v>
      </c>
      <c r="N35">
        <v>120.694688</v>
      </c>
      <c r="O35">
        <v>126.520838</v>
      </c>
      <c r="P35">
        <v>137.242189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17.513999999999999</v>
      </c>
      <c r="W35">
        <v>34.799309999999998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29.745408000000001</v>
      </c>
      <c r="AE35">
        <v>53.905351000000003</v>
      </c>
      <c r="AF35">
        <v>6.5877749999999997</v>
      </c>
      <c r="AG35">
        <v>21.366993999999998</v>
      </c>
      <c r="AH35">
        <v>50.574548999999998</v>
      </c>
      <c r="AI35">
        <v>0</v>
      </c>
      <c r="AJ35">
        <v>0</v>
      </c>
      <c r="AK35">
        <v>59.009957999999997</v>
      </c>
      <c r="AL35">
        <v>84.825999999999993</v>
      </c>
      <c r="AM35">
        <v>17.179061999999998</v>
      </c>
      <c r="AN35">
        <v>1.0753569999999999</v>
      </c>
      <c r="AO35">
        <v>0</v>
      </c>
      <c r="AP35">
        <v>8.3264999999999993</v>
      </c>
      <c r="AQ35">
        <v>0</v>
      </c>
      <c r="AR35">
        <v>50.783999999999999</v>
      </c>
      <c r="AS35">
        <v>35.068229000000002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87.564782999999977</v>
      </c>
      <c r="BA35">
        <f t="shared" si="1"/>
        <v>3327.5957720000001</v>
      </c>
      <c r="BD35">
        <v>4.2366479999999997</v>
      </c>
      <c r="BE35">
        <v>0</v>
      </c>
      <c r="BF35">
        <v>0</v>
      </c>
      <c r="BG35">
        <v>0</v>
      </c>
      <c r="BH35">
        <v>2.2852999999999998E-2</v>
      </c>
      <c r="BI35">
        <v>0.82955999999999996</v>
      </c>
      <c r="BJ35">
        <v>0</v>
      </c>
      <c r="BK35">
        <v>0</v>
      </c>
      <c r="BL35">
        <v>0</v>
      </c>
      <c r="BM35">
        <v>2.0454E-2</v>
      </c>
      <c r="BN35">
        <v>0</v>
      </c>
      <c r="BO35">
        <v>1.99</v>
      </c>
      <c r="BP35">
        <v>1.1000000000000001</v>
      </c>
      <c r="BQ35">
        <v>3.542468</v>
      </c>
      <c r="BR35">
        <v>2.5514760000000001</v>
      </c>
      <c r="BS35">
        <v>1.61</v>
      </c>
      <c r="BT35">
        <v>0</v>
      </c>
      <c r="BU35">
        <v>2.3575200000000001</v>
      </c>
      <c r="BV35">
        <v>1.2022919999999999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1.78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0.975221</v>
      </c>
      <c r="CI35">
        <v>5.3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2.3738440000000001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87.564782999999977</v>
      </c>
    </row>
    <row r="36" spans="1:114">
      <c r="A36" t="s">
        <v>78</v>
      </c>
      <c r="B36">
        <v>0</v>
      </c>
      <c r="C36">
        <v>0</v>
      </c>
      <c r="D36">
        <v>39.653706999999997</v>
      </c>
      <c r="E36">
        <v>0</v>
      </c>
      <c r="F36">
        <v>0</v>
      </c>
      <c r="G36">
        <v>69.683228</v>
      </c>
      <c r="H36">
        <v>0</v>
      </c>
      <c r="I36">
        <v>29.187632000000001</v>
      </c>
      <c r="J36">
        <v>58.375261999999999</v>
      </c>
      <c r="K36">
        <v>689.35378200000002</v>
      </c>
      <c r="L36">
        <v>661.459879</v>
      </c>
      <c r="M36">
        <v>94.319981999999996</v>
      </c>
      <c r="N36">
        <v>120.694688</v>
      </c>
      <c r="O36">
        <v>126.520838</v>
      </c>
      <c r="P36">
        <v>137.242189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17.513999999999999</v>
      </c>
      <c r="W36">
        <v>34.799309999999998</v>
      </c>
      <c r="X36">
        <v>147.515625</v>
      </c>
      <c r="Y36">
        <v>0</v>
      </c>
      <c r="Z36">
        <v>19.6614</v>
      </c>
      <c r="AA36">
        <v>28.045000000000002</v>
      </c>
      <c r="AB36">
        <v>43.635159999999999</v>
      </c>
      <c r="AC36">
        <v>31.709733</v>
      </c>
      <c r="AD36">
        <v>29.745408000000001</v>
      </c>
      <c r="AE36">
        <v>53.905351000000003</v>
      </c>
      <c r="AF36">
        <v>6.5877749999999997</v>
      </c>
      <c r="AG36">
        <v>21.366993999999998</v>
      </c>
      <c r="AH36">
        <v>22.523078000000002</v>
      </c>
      <c r="AI36">
        <v>0</v>
      </c>
      <c r="AJ36">
        <v>0</v>
      </c>
      <c r="AK36">
        <v>59.009957999999997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0.64049999999999996</v>
      </c>
      <c r="AQ36">
        <v>0</v>
      </c>
      <c r="AR36">
        <v>50.783999999999999</v>
      </c>
      <c r="AS36">
        <v>35.068229000000002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87.077889999999982</v>
      </c>
      <c r="BA36">
        <f t="shared" si="1"/>
        <v>3245.8943280000003</v>
      </c>
      <c r="BD36">
        <v>4.2938999999999998</v>
      </c>
      <c r="BE36">
        <v>0</v>
      </c>
      <c r="BF36">
        <v>0</v>
      </c>
      <c r="BG36">
        <v>0</v>
      </c>
      <c r="BH36">
        <v>2.2852999999999998E-2</v>
      </c>
      <c r="BI36">
        <v>0.82955999999999996</v>
      </c>
      <c r="BJ36">
        <v>0</v>
      </c>
      <c r="BK36">
        <v>0</v>
      </c>
      <c r="BL36">
        <v>0</v>
      </c>
      <c r="BM36">
        <v>2.0454E-2</v>
      </c>
      <c r="BN36">
        <v>0</v>
      </c>
      <c r="BO36">
        <v>1.99</v>
      </c>
      <c r="BP36">
        <v>1.1000000000000001</v>
      </c>
      <c r="BQ36">
        <v>3.542468</v>
      </c>
      <c r="BR36">
        <v>2.5514760000000001</v>
      </c>
      <c r="BS36">
        <v>1.61</v>
      </c>
      <c r="BT36">
        <v>0</v>
      </c>
      <c r="BU36">
        <v>2.3575200000000001</v>
      </c>
      <c r="BV36">
        <v>1.2022919999999999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1.78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0.43107600000000001</v>
      </c>
      <c r="CI36">
        <v>5.3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2.3738440000000001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87.077889999999982</v>
      </c>
    </row>
    <row r="37" spans="1:114">
      <c r="A37" t="s">
        <v>79</v>
      </c>
      <c r="B37">
        <v>0</v>
      </c>
      <c r="C37">
        <v>0</v>
      </c>
      <c r="D37">
        <v>39.653706999999997</v>
      </c>
      <c r="E37">
        <v>0</v>
      </c>
      <c r="F37">
        <v>0</v>
      </c>
      <c r="G37">
        <v>69.683228</v>
      </c>
      <c r="H37">
        <v>0</v>
      </c>
      <c r="I37">
        <v>29.187632000000001</v>
      </c>
      <c r="J37">
        <v>58.375261999999999</v>
      </c>
      <c r="K37">
        <v>689.35378200000002</v>
      </c>
      <c r="L37">
        <v>661.459879</v>
      </c>
      <c r="M37">
        <v>94.319981999999996</v>
      </c>
      <c r="N37">
        <v>120.694688</v>
      </c>
      <c r="O37">
        <v>126.520838</v>
      </c>
      <c r="P37">
        <v>137.242189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17.513999999999999</v>
      </c>
      <c r="W37">
        <v>34.799309999999998</v>
      </c>
      <c r="X37">
        <v>147.515625</v>
      </c>
      <c r="Y37">
        <v>0</v>
      </c>
      <c r="Z37">
        <v>19.6614</v>
      </c>
      <c r="AA37">
        <v>28.045000000000002</v>
      </c>
      <c r="AB37">
        <v>43.635159999999999</v>
      </c>
      <c r="AC37">
        <v>31.709733</v>
      </c>
      <c r="AD37">
        <v>29.745408000000001</v>
      </c>
      <c r="AE37">
        <v>53.905351000000003</v>
      </c>
      <c r="AF37">
        <v>6.5877749999999997</v>
      </c>
      <c r="AG37">
        <v>21.366993999999998</v>
      </c>
      <c r="AH37">
        <v>20.475525999999999</v>
      </c>
      <c r="AI37">
        <v>0</v>
      </c>
      <c r="AJ37">
        <v>0</v>
      </c>
      <c r="AK37">
        <v>59.009957999999997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0.64049999999999996</v>
      </c>
      <c r="AQ37">
        <v>0</v>
      </c>
      <c r="AR37">
        <v>50.783999999999999</v>
      </c>
      <c r="AS37">
        <v>35.068229000000002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87.122554999999977</v>
      </c>
      <c r="BA37">
        <f t="shared" si="1"/>
        <v>3243.8914410000002</v>
      </c>
      <c r="BD37">
        <v>4.2938999999999998</v>
      </c>
      <c r="BE37">
        <v>0</v>
      </c>
      <c r="BF37">
        <v>0</v>
      </c>
      <c r="BG37">
        <v>0</v>
      </c>
      <c r="BH37">
        <v>2.2852999999999998E-2</v>
      </c>
      <c r="BI37">
        <v>0.82955999999999996</v>
      </c>
      <c r="BJ37">
        <v>0</v>
      </c>
      <c r="BK37">
        <v>0</v>
      </c>
      <c r="BL37">
        <v>0</v>
      </c>
      <c r="BM37">
        <v>2.0454E-2</v>
      </c>
      <c r="BN37">
        <v>0</v>
      </c>
      <c r="BO37">
        <v>1.99</v>
      </c>
      <c r="BP37">
        <v>1.1000000000000001</v>
      </c>
      <c r="BQ37">
        <v>3.542468</v>
      </c>
      <c r="BR37">
        <v>2.5514760000000001</v>
      </c>
      <c r="BS37">
        <v>1.61</v>
      </c>
      <c r="BT37">
        <v>0</v>
      </c>
      <c r="BU37">
        <v>2.3575200000000001</v>
      </c>
      <c r="BV37">
        <v>1.2022919999999999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1.8</v>
      </c>
      <c r="CC37">
        <v>0.92</v>
      </c>
      <c r="CD37">
        <v>0.43</v>
      </c>
      <c r="CE37">
        <v>0.88</v>
      </c>
      <c r="CF37">
        <v>0.22</v>
      </c>
      <c r="CG37">
        <v>3.78</v>
      </c>
      <c r="CH37">
        <v>0.39574100000000001</v>
      </c>
      <c r="CI37">
        <v>5.3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2.3738440000000001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87.122554999999977</v>
      </c>
    </row>
    <row r="38" spans="1:114">
      <c r="A38" t="s">
        <v>80</v>
      </c>
      <c r="B38">
        <v>0</v>
      </c>
      <c r="C38">
        <v>0</v>
      </c>
      <c r="D38">
        <v>39.653706999999997</v>
      </c>
      <c r="E38">
        <v>0</v>
      </c>
      <c r="F38">
        <v>0</v>
      </c>
      <c r="G38">
        <v>69.683228</v>
      </c>
      <c r="H38">
        <v>0</v>
      </c>
      <c r="I38">
        <v>29.187632000000001</v>
      </c>
      <c r="J38">
        <v>58.375261999999999</v>
      </c>
      <c r="K38">
        <v>689.35378200000002</v>
      </c>
      <c r="L38">
        <v>661.459879</v>
      </c>
      <c r="M38">
        <v>94.319981999999996</v>
      </c>
      <c r="N38">
        <v>120.694688</v>
      </c>
      <c r="O38">
        <v>126.520838</v>
      </c>
      <c r="P38">
        <v>137.242189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17.513999999999999</v>
      </c>
      <c r="W38">
        <v>34.799309999999998</v>
      </c>
      <c r="X38">
        <v>147.515625</v>
      </c>
      <c r="Y38">
        <v>0</v>
      </c>
      <c r="Z38">
        <v>19.6614</v>
      </c>
      <c r="AA38">
        <v>14.061999999999999</v>
      </c>
      <c r="AB38">
        <v>43.635159999999999</v>
      </c>
      <c r="AC38">
        <v>31.709733</v>
      </c>
      <c r="AD38">
        <v>29.745408000000001</v>
      </c>
      <c r="AE38">
        <v>53.905351000000003</v>
      </c>
      <c r="AF38">
        <v>6.5877749999999997</v>
      </c>
      <c r="AG38">
        <v>21.366993999999998</v>
      </c>
      <c r="AH38">
        <v>20.475525999999999</v>
      </c>
      <c r="AI38">
        <v>0</v>
      </c>
      <c r="AJ38">
        <v>0</v>
      </c>
      <c r="AK38">
        <v>59.009957999999997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0.64049999999999996</v>
      </c>
      <c r="AQ38">
        <v>0</v>
      </c>
      <c r="AR38">
        <v>50.783999999999999</v>
      </c>
      <c r="AS38">
        <v>35.068229000000002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87.122554999999977</v>
      </c>
      <c r="BA38">
        <f t="shared" si="1"/>
        <v>3229.908441</v>
      </c>
      <c r="BD38">
        <v>4.2938999999999998</v>
      </c>
      <c r="BE38">
        <v>0</v>
      </c>
      <c r="BF38">
        <v>0</v>
      </c>
      <c r="BG38">
        <v>0</v>
      </c>
      <c r="BH38">
        <v>2.2852999999999998E-2</v>
      </c>
      <c r="BI38">
        <v>0.82955999999999996</v>
      </c>
      <c r="BJ38">
        <v>0</v>
      </c>
      <c r="BK38">
        <v>0</v>
      </c>
      <c r="BL38">
        <v>0</v>
      </c>
      <c r="BM38">
        <v>2.0454E-2</v>
      </c>
      <c r="BN38">
        <v>0</v>
      </c>
      <c r="BO38">
        <v>1.99</v>
      </c>
      <c r="BP38">
        <v>1.1000000000000001</v>
      </c>
      <c r="BQ38">
        <v>3.542468</v>
      </c>
      <c r="BR38">
        <v>2.5514760000000001</v>
      </c>
      <c r="BS38">
        <v>1.61</v>
      </c>
      <c r="BT38">
        <v>0</v>
      </c>
      <c r="BU38">
        <v>2.3575200000000001</v>
      </c>
      <c r="BV38">
        <v>1.2022919999999999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1.8</v>
      </c>
      <c r="CC38">
        <v>0.92</v>
      </c>
      <c r="CD38">
        <v>0.43</v>
      </c>
      <c r="CE38">
        <v>0.88</v>
      </c>
      <c r="CF38">
        <v>0.22</v>
      </c>
      <c r="CG38">
        <v>3.78</v>
      </c>
      <c r="CH38">
        <v>0.39574100000000001</v>
      </c>
      <c r="CI38">
        <v>5.3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2.3738440000000001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87.122554999999977</v>
      </c>
    </row>
    <row r="39" spans="1:114">
      <c r="A39" t="s">
        <v>81</v>
      </c>
      <c r="B39">
        <v>0</v>
      </c>
      <c r="C39">
        <v>0</v>
      </c>
      <c r="D39">
        <v>39.653706999999997</v>
      </c>
      <c r="E39">
        <v>0</v>
      </c>
      <c r="F39">
        <v>0</v>
      </c>
      <c r="G39">
        <v>69.683228</v>
      </c>
      <c r="H39">
        <v>0</v>
      </c>
      <c r="I39">
        <v>29.187632000000001</v>
      </c>
      <c r="J39">
        <v>58.375261999999999</v>
      </c>
      <c r="K39">
        <v>689.35378200000002</v>
      </c>
      <c r="L39">
        <v>661.459879</v>
      </c>
      <c r="M39">
        <v>94.319981999999996</v>
      </c>
      <c r="N39">
        <v>120.694688</v>
      </c>
      <c r="O39">
        <v>126.520838</v>
      </c>
      <c r="P39">
        <v>137.242189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17.513999999999999</v>
      </c>
      <c r="W39">
        <v>34.799309999999998</v>
      </c>
      <c r="X39">
        <v>147.515625</v>
      </c>
      <c r="Y39">
        <v>0</v>
      </c>
      <c r="Z39">
        <v>19.6614</v>
      </c>
      <c r="AA39">
        <v>14.061999999999999</v>
      </c>
      <c r="AB39">
        <v>43.635159999999999</v>
      </c>
      <c r="AC39">
        <v>31.709733</v>
      </c>
      <c r="AD39">
        <v>29.745408000000001</v>
      </c>
      <c r="AE39">
        <v>53.905351000000003</v>
      </c>
      <c r="AF39">
        <v>6.5877749999999997</v>
      </c>
      <c r="AG39">
        <v>21.366993999999998</v>
      </c>
      <c r="AH39">
        <v>20.475525999999999</v>
      </c>
      <c r="AI39">
        <v>0</v>
      </c>
      <c r="AJ39">
        <v>0</v>
      </c>
      <c r="AK39">
        <v>59.009957999999997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87.121862999999976</v>
      </c>
      <c r="BA39">
        <f t="shared" si="1"/>
        <v>3238.1782190000004</v>
      </c>
      <c r="BD39">
        <v>4.2938999999999998</v>
      </c>
      <c r="BE39">
        <v>0</v>
      </c>
      <c r="BF39">
        <v>0</v>
      </c>
      <c r="BG39">
        <v>0</v>
      </c>
      <c r="BH39">
        <v>2.2481000000000001E-2</v>
      </c>
      <c r="BI39">
        <v>0.82955999999999996</v>
      </c>
      <c r="BJ39">
        <v>0</v>
      </c>
      <c r="BK39">
        <v>0</v>
      </c>
      <c r="BL39">
        <v>0</v>
      </c>
      <c r="BM39">
        <v>2.0133999999999999E-2</v>
      </c>
      <c r="BN39">
        <v>0</v>
      </c>
      <c r="BO39">
        <v>1.99</v>
      </c>
      <c r="BP39">
        <v>1.1000000000000001</v>
      </c>
      <c r="BQ39">
        <v>3.542468</v>
      </c>
      <c r="BR39">
        <v>2.5514760000000001</v>
      </c>
      <c r="BS39">
        <v>1.61</v>
      </c>
      <c r="BT39">
        <v>0</v>
      </c>
      <c r="BU39">
        <v>2.3575200000000001</v>
      </c>
      <c r="BV39">
        <v>1.2022919999999999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1.8</v>
      </c>
      <c r="CC39">
        <v>0.92</v>
      </c>
      <c r="CD39">
        <v>0.43</v>
      </c>
      <c r="CE39">
        <v>0.88</v>
      </c>
      <c r="CF39">
        <v>0.22</v>
      </c>
      <c r="CG39">
        <v>3.78</v>
      </c>
      <c r="CH39">
        <v>0.39574100000000001</v>
      </c>
      <c r="CI39">
        <v>5.3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87.121862999999976</v>
      </c>
    </row>
    <row r="40" spans="1:114">
      <c r="A40" t="s">
        <v>82</v>
      </c>
      <c r="B40">
        <v>0</v>
      </c>
      <c r="C40">
        <v>0</v>
      </c>
      <c r="D40">
        <v>39.653706999999997</v>
      </c>
      <c r="E40">
        <v>0</v>
      </c>
      <c r="F40">
        <v>0</v>
      </c>
      <c r="G40">
        <v>69.683228</v>
      </c>
      <c r="H40">
        <v>0</v>
      </c>
      <c r="I40">
        <v>29.187632000000001</v>
      </c>
      <c r="J40">
        <v>58.375261999999999</v>
      </c>
      <c r="K40">
        <v>689.35378200000002</v>
      </c>
      <c r="L40">
        <v>661.459879</v>
      </c>
      <c r="M40">
        <v>94.319981999999996</v>
      </c>
      <c r="N40">
        <v>120.694688</v>
      </c>
      <c r="O40">
        <v>126.520838</v>
      </c>
      <c r="P40">
        <v>137.242189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17.513999999999999</v>
      </c>
      <c r="W40">
        <v>34.799309999999998</v>
      </c>
      <c r="X40">
        <v>147.515625</v>
      </c>
      <c r="Y40">
        <v>0</v>
      </c>
      <c r="Z40">
        <v>19.6614</v>
      </c>
      <c r="AA40">
        <v>14.061999999999999</v>
      </c>
      <c r="AB40">
        <v>43.635159999999999</v>
      </c>
      <c r="AC40">
        <v>31.709733</v>
      </c>
      <c r="AD40">
        <v>29.745408000000001</v>
      </c>
      <c r="AE40">
        <v>53.905351000000003</v>
      </c>
      <c r="AF40">
        <v>6.5877749999999997</v>
      </c>
      <c r="AG40">
        <v>21.366993999999998</v>
      </c>
      <c r="AH40">
        <v>20.475525999999999</v>
      </c>
      <c r="AI40">
        <v>0</v>
      </c>
      <c r="AJ40">
        <v>0</v>
      </c>
      <c r="AK40">
        <v>59.009957999999997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87.121862999999976</v>
      </c>
      <c r="BA40">
        <f t="shared" si="1"/>
        <v>3240.3862190000004</v>
      </c>
      <c r="BD40">
        <v>4.2938999999999998</v>
      </c>
      <c r="BE40">
        <v>0</v>
      </c>
      <c r="BF40">
        <v>0</v>
      </c>
      <c r="BG40">
        <v>0</v>
      </c>
      <c r="BH40">
        <v>2.2481000000000001E-2</v>
      </c>
      <c r="BI40">
        <v>0.82955999999999996</v>
      </c>
      <c r="BJ40">
        <v>0</v>
      </c>
      <c r="BK40">
        <v>0</v>
      </c>
      <c r="BL40">
        <v>0</v>
      </c>
      <c r="BM40">
        <v>2.0133999999999999E-2</v>
      </c>
      <c r="BN40">
        <v>0</v>
      </c>
      <c r="BO40">
        <v>1.99</v>
      </c>
      <c r="BP40">
        <v>1.1000000000000001</v>
      </c>
      <c r="BQ40">
        <v>3.542468</v>
      </c>
      <c r="BR40">
        <v>2.5514760000000001</v>
      </c>
      <c r="BS40">
        <v>1.61</v>
      </c>
      <c r="BT40">
        <v>0</v>
      </c>
      <c r="BU40">
        <v>2.3575200000000001</v>
      </c>
      <c r="BV40">
        <v>1.2022919999999999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1.8</v>
      </c>
      <c r="CC40">
        <v>0.92</v>
      </c>
      <c r="CD40">
        <v>0.43</v>
      </c>
      <c r="CE40">
        <v>0.88</v>
      </c>
      <c r="CF40">
        <v>0.22</v>
      </c>
      <c r="CG40">
        <v>3.78</v>
      </c>
      <c r="CH40">
        <v>0.39574100000000001</v>
      </c>
      <c r="CI40">
        <v>5.3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87.121862999999976</v>
      </c>
    </row>
    <row r="41" spans="1:114">
      <c r="A41" t="s">
        <v>83</v>
      </c>
      <c r="B41">
        <v>0</v>
      </c>
      <c r="C41">
        <v>0</v>
      </c>
      <c r="D41">
        <v>39.653706999999997</v>
      </c>
      <c r="E41">
        <v>0</v>
      </c>
      <c r="F41">
        <v>0</v>
      </c>
      <c r="G41">
        <v>69.683228</v>
      </c>
      <c r="H41">
        <v>0</v>
      </c>
      <c r="I41">
        <v>29.187632000000001</v>
      </c>
      <c r="J41">
        <v>58.375261999999999</v>
      </c>
      <c r="K41">
        <v>689.35378200000002</v>
      </c>
      <c r="L41">
        <v>661.459879</v>
      </c>
      <c r="M41">
        <v>94.319981999999996</v>
      </c>
      <c r="N41">
        <v>120.694688</v>
      </c>
      <c r="O41">
        <v>126.520838</v>
      </c>
      <c r="P41">
        <v>137.242189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17.513999999999999</v>
      </c>
      <c r="W41">
        <v>34.799309999999998</v>
      </c>
      <c r="X41">
        <v>147.515625</v>
      </c>
      <c r="Y41">
        <v>0</v>
      </c>
      <c r="Z41">
        <v>19.6614</v>
      </c>
      <c r="AA41">
        <v>14.061999999999999</v>
      </c>
      <c r="AB41">
        <v>43.635159999999999</v>
      </c>
      <c r="AC41">
        <v>31.709733</v>
      </c>
      <c r="AD41">
        <v>29.745408000000001</v>
      </c>
      <c r="AE41">
        <v>53.905351000000003</v>
      </c>
      <c r="AF41">
        <v>6.5877749999999997</v>
      </c>
      <c r="AG41">
        <v>21.366993999999998</v>
      </c>
      <c r="AH41">
        <v>20.475525999999999</v>
      </c>
      <c r="AI41">
        <v>0</v>
      </c>
      <c r="AJ41">
        <v>0</v>
      </c>
      <c r="AK41">
        <v>59.009957999999997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87.064610999999971</v>
      </c>
      <c r="BA41">
        <f t="shared" si="1"/>
        <v>3232.0024670000003</v>
      </c>
      <c r="BD41">
        <v>4.2366479999999997</v>
      </c>
      <c r="BE41">
        <v>0</v>
      </c>
      <c r="BF41">
        <v>0</v>
      </c>
      <c r="BG41">
        <v>0</v>
      </c>
      <c r="BH41">
        <v>2.2481000000000001E-2</v>
      </c>
      <c r="BI41">
        <v>0.82955999999999996</v>
      </c>
      <c r="BJ41">
        <v>0</v>
      </c>
      <c r="BK41">
        <v>0</v>
      </c>
      <c r="BL41">
        <v>0</v>
      </c>
      <c r="BM41">
        <v>2.0133999999999999E-2</v>
      </c>
      <c r="BN41">
        <v>0</v>
      </c>
      <c r="BO41">
        <v>1.99</v>
      </c>
      <c r="BP41">
        <v>1.1000000000000001</v>
      </c>
      <c r="BQ41">
        <v>3.542468</v>
      </c>
      <c r="BR41">
        <v>2.5514760000000001</v>
      </c>
      <c r="BS41">
        <v>1.61</v>
      </c>
      <c r="BT41">
        <v>0</v>
      </c>
      <c r="BU41">
        <v>2.3575200000000001</v>
      </c>
      <c r="BV41">
        <v>1.2022919999999999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1.8</v>
      </c>
      <c r="CC41">
        <v>0.92</v>
      </c>
      <c r="CD41">
        <v>0.43</v>
      </c>
      <c r="CE41">
        <v>0.88</v>
      </c>
      <c r="CF41">
        <v>0.22</v>
      </c>
      <c r="CG41">
        <v>3.78</v>
      </c>
      <c r="CH41">
        <v>0.39574100000000001</v>
      </c>
      <c r="CI41">
        <v>5.3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87.064610999999971</v>
      </c>
    </row>
    <row r="42" spans="1:114">
      <c r="A42" t="s">
        <v>84</v>
      </c>
      <c r="B42">
        <v>0</v>
      </c>
      <c r="C42">
        <v>0</v>
      </c>
      <c r="D42">
        <v>39.653706999999997</v>
      </c>
      <c r="E42">
        <v>0</v>
      </c>
      <c r="F42">
        <v>0</v>
      </c>
      <c r="G42">
        <v>69.683228</v>
      </c>
      <c r="H42">
        <v>0</v>
      </c>
      <c r="I42">
        <v>29.187632000000001</v>
      </c>
      <c r="J42">
        <v>58.375261999999999</v>
      </c>
      <c r="K42">
        <v>689.35378200000002</v>
      </c>
      <c r="L42">
        <v>661.459879</v>
      </c>
      <c r="M42">
        <v>94.319981999999996</v>
      </c>
      <c r="N42">
        <v>120.694688</v>
      </c>
      <c r="O42">
        <v>126.520838</v>
      </c>
      <c r="P42">
        <v>137.242189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17.513999999999999</v>
      </c>
      <c r="W42">
        <v>34.799309999999998</v>
      </c>
      <c r="X42">
        <v>147.515625</v>
      </c>
      <c r="Y42">
        <v>0</v>
      </c>
      <c r="Z42">
        <v>19.6614</v>
      </c>
      <c r="AA42">
        <v>0</v>
      </c>
      <c r="AB42">
        <v>43.635159999999999</v>
      </c>
      <c r="AC42">
        <v>31.709733</v>
      </c>
      <c r="AD42">
        <v>29.745408000000001</v>
      </c>
      <c r="AE42">
        <v>53.905351000000003</v>
      </c>
      <c r="AF42">
        <v>6.5877749999999997</v>
      </c>
      <c r="AG42">
        <v>21.366993999999998</v>
      </c>
      <c r="AH42">
        <v>20.475525999999999</v>
      </c>
      <c r="AI42">
        <v>0</v>
      </c>
      <c r="AJ42">
        <v>0</v>
      </c>
      <c r="AK42">
        <v>59.009957999999997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87.094610999999972</v>
      </c>
      <c r="BA42">
        <f t="shared" si="1"/>
        <v>3215.7624670000005</v>
      </c>
      <c r="BD42">
        <v>4.2366479999999997</v>
      </c>
      <c r="BE42">
        <v>0</v>
      </c>
      <c r="BF42">
        <v>0</v>
      </c>
      <c r="BG42">
        <v>0</v>
      </c>
      <c r="BH42">
        <v>2.2481000000000001E-2</v>
      </c>
      <c r="BI42">
        <v>0.82955999999999996</v>
      </c>
      <c r="BJ42">
        <v>0</v>
      </c>
      <c r="BK42">
        <v>0</v>
      </c>
      <c r="BL42">
        <v>0</v>
      </c>
      <c r="BM42">
        <v>2.0133999999999999E-2</v>
      </c>
      <c r="BN42">
        <v>0</v>
      </c>
      <c r="BO42">
        <v>1.99</v>
      </c>
      <c r="BP42">
        <v>1.1000000000000001</v>
      </c>
      <c r="BQ42">
        <v>3.542468</v>
      </c>
      <c r="BR42">
        <v>2.5514760000000001</v>
      </c>
      <c r="BS42">
        <v>1.61</v>
      </c>
      <c r="BT42">
        <v>0</v>
      </c>
      <c r="BU42">
        <v>2.3575200000000001</v>
      </c>
      <c r="BV42">
        <v>1.2022919999999999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1.8</v>
      </c>
      <c r="CC42">
        <v>0.94</v>
      </c>
      <c r="CD42">
        <v>0.44</v>
      </c>
      <c r="CE42">
        <v>0.88</v>
      </c>
      <c r="CF42">
        <v>0.22</v>
      </c>
      <c r="CG42">
        <v>3.78</v>
      </c>
      <c r="CH42">
        <v>0.39574100000000001</v>
      </c>
      <c r="CI42">
        <v>5.3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87.094610999999972</v>
      </c>
    </row>
    <row r="43" spans="1:114">
      <c r="A43" t="s">
        <v>85</v>
      </c>
      <c r="B43">
        <v>0</v>
      </c>
      <c r="C43">
        <v>0</v>
      </c>
      <c r="D43">
        <v>38.487420999999998</v>
      </c>
      <c r="E43">
        <v>0</v>
      </c>
      <c r="F43">
        <v>0</v>
      </c>
      <c r="G43">
        <v>69.683228</v>
      </c>
      <c r="H43">
        <v>0</v>
      </c>
      <c r="I43">
        <v>29.187632000000001</v>
      </c>
      <c r="J43">
        <v>58.375261999999999</v>
      </c>
      <c r="K43">
        <v>689.35378200000002</v>
      </c>
      <c r="L43">
        <v>661.459879</v>
      </c>
      <c r="M43">
        <v>94.319981999999996</v>
      </c>
      <c r="N43">
        <v>120.694688</v>
      </c>
      <c r="O43">
        <v>126.520838</v>
      </c>
      <c r="P43">
        <v>137.242189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17.513999999999999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43.635159999999999</v>
      </c>
      <c r="AC43">
        <v>21.139358999999999</v>
      </c>
      <c r="AD43">
        <v>19.830272000000001</v>
      </c>
      <c r="AE43">
        <v>53.905351000000003</v>
      </c>
      <c r="AF43">
        <v>6.5877749999999997</v>
      </c>
      <c r="AG43">
        <v>21.366993999999998</v>
      </c>
      <c r="AH43">
        <v>20.475525999999999</v>
      </c>
      <c r="AI43">
        <v>0</v>
      </c>
      <c r="AJ43">
        <v>0</v>
      </c>
      <c r="AK43">
        <v>59.009957999999997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87.09429099999997</v>
      </c>
      <c r="BA43">
        <f t="shared" si="1"/>
        <v>3187.3563809999996</v>
      </c>
      <c r="BD43">
        <v>4.2366479999999997</v>
      </c>
      <c r="BE43">
        <v>0</v>
      </c>
      <c r="BF43">
        <v>0</v>
      </c>
      <c r="BG43">
        <v>0</v>
      </c>
      <c r="BH43">
        <v>2.2481000000000001E-2</v>
      </c>
      <c r="BI43">
        <v>0.82955999999999996</v>
      </c>
      <c r="BJ43">
        <v>0</v>
      </c>
      <c r="BK43">
        <v>0</v>
      </c>
      <c r="BL43">
        <v>0</v>
      </c>
      <c r="BM43">
        <v>1.9813999999999998E-2</v>
      </c>
      <c r="BN43">
        <v>0</v>
      </c>
      <c r="BO43">
        <v>1.99</v>
      </c>
      <c r="BP43">
        <v>1.1000000000000001</v>
      </c>
      <c r="BQ43">
        <v>3.542468</v>
      </c>
      <c r="BR43">
        <v>2.5514760000000001</v>
      </c>
      <c r="BS43">
        <v>1.61</v>
      </c>
      <c r="BT43">
        <v>0</v>
      </c>
      <c r="BU43">
        <v>2.3575200000000001</v>
      </c>
      <c r="BV43">
        <v>1.2022919999999999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1.8</v>
      </c>
      <c r="CC43">
        <v>0.94</v>
      </c>
      <c r="CD43">
        <v>0.44</v>
      </c>
      <c r="CE43">
        <v>0.88</v>
      </c>
      <c r="CF43">
        <v>0.22</v>
      </c>
      <c r="CG43">
        <v>3.78</v>
      </c>
      <c r="CH43">
        <v>0.39574100000000001</v>
      </c>
      <c r="CI43">
        <v>5.3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87.09429099999997</v>
      </c>
    </row>
    <row r="44" spans="1:114">
      <c r="A44" t="s">
        <v>86</v>
      </c>
      <c r="B44">
        <v>0</v>
      </c>
      <c r="C44">
        <v>0</v>
      </c>
      <c r="D44">
        <v>38.487420999999998</v>
      </c>
      <c r="E44">
        <v>0</v>
      </c>
      <c r="F44">
        <v>0</v>
      </c>
      <c r="G44">
        <v>69.683228</v>
      </c>
      <c r="H44">
        <v>0</v>
      </c>
      <c r="I44">
        <v>29.187632000000001</v>
      </c>
      <c r="J44">
        <v>58.375261999999999</v>
      </c>
      <c r="K44">
        <v>689.35378200000002</v>
      </c>
      <c r="L44">
        <v>661.459879</v>
      </c>
      <c r="M44">
        <v>94.319981999999996</v>
      </c>
      <c r="N44">
        <v>120.694688</v>
      </c>
      <c r="O44">
        <v>126.520838</v>
      </c>
      <c r="P44">
        <v>137.242189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17.513999999999999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43.635159999999999</v>
      </c>
      <c r="AC44">
        <v>21.139358999999999</v>
      </c>
      <c r="AD44">
        <v>9.9151360000000004</v>
      </c>
      <c r="AE44">
        <v>53.905351000000003</v>
      </c>
      <c r="AF44">
        <v>6.5877749999999997</v>
      </c>
      <c r="AG44">
        <v>21.366993999999998</v>
      </c>
      <c r="AH44">
        <v>20.475525999999999</v>
      </c>
      <c r="AI44">
        <v>0</v>
      </c>
      <c r="AJ44">
        <v>0</v>
      </c>
      <c r="AK44">
        <v>59.009957999999997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52.991999999999997</v>
      </c>
      <c r="AS44">
        <v>35.068229000000002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87.174290999999982</v>
      </c>
      <c r="BA44">
        <f t="shared" si="1"/>
        <v>3179.729245</v>
      </c>
      <c r="BD44">
        <v>4.2366479999999997</v>
      </c>
      <c r="BE44">
        <v>0</v>
      </c>
      <c r="BF44">
        <v>0</v>
      </c>
      <c r="BG44">
        <v>0</v>
      </c>
      <c r="BH44">
        <v>2.2481000000000001E-2</v>
      </c>
      <c r="BI44">
        <v>0.82955999999999996</v>
      </c>
      <c r="BJ44">
        <v>0</v>
      </c>
      <c r="BK44">
        <v>0</v>
      </c>
      <c r="BL44">
        <v>0</v>
      </c>
      <c r="BM44">
        <v>1.9813999999999998E-2</v>
      </c>
      <c r="BN44">
        <v>0</v>
      </c>
      <c r="BO44">
        <v>1.99</v>
      </c>
      <c r="BP44">
        <v>1.1000000000000001</v>
      </c>
      <c r="BQ44">
        <v>3.542468</v>
      </c>
      <c r="BR44">
        <v>2.5514760000000001</v>
      </c>
      <c r="BS44">
        <v>1.61</v>
      </c>
      <c r="BT44">
        <v>0</v>
      </c>
      <c r="BU44">
        <v>2.3575200000000001</v>
      </c>
      <c r="BV44">
        <v>1.2022919999999999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1.8</v>
      </c>
      <c r="CC44">
        <v>1</v>
      </c>
      <c r="CD44">
        <v>0.46</v>
      </c>
      <c r="CE44">
        <v>0.88</v>
      </c>
      <c r="CF44">
        <v>0.22</v>
      </c>
      <c r="CG44">
        <v>3.78</v>
      </c>
      <c r="CH44">
        <v>0.39574100000000001</v>
      </c>
      <c r="CI44">
        <v>5.3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87.174290999999982</v>
      </c>
    </row>
    <row r="45" spans="1:114">
      <c r="A45" t="s">
        <v>87</v>
      </c>
      <c r="B45">
        <v>0</v>
      </c>
      <c r="C45">
        <v>0</v>
      </c>
      <c r="D45">
        <v>38.487420999999998</v>
      </c>
      <c r="E45">
        <v>0</v>
      </c>
      <c r="F45">
        <v>0</v>
      </c>
      <c r="G45">
        <v>69.683228</v>
      </c>
      <c r="H45">
        <v>0</v>
      </c>
      <c r="I45">
        <v>29.187632000000001</v>
      </c>
      <c r="J45">
        <v>58.375261999999999</v>
      </c>
      <c r="K45">
        <v>689.35378200000002</v>
      </c>
      <c r="L45">
        <v>661.459879</v>
      </c>
      <c r="M45">
        <v>94.319981999999996</v>
      </c>
      <c r="N45">
        <v>120.694688</v>
      </c>
      <c r="O45">
        <v>126.520838</v>
      </c>
      <c r="P45">
        <v>137.242189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17.513999999999999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43.635159999999999</v>
      </c>
      <c r="AC45">
        <v>10.55926</v>
      </c>
      <c r="AD45">
        <v>0</v>
      </c>
      <c r="AE45">
        <v>53.905351000000003</v>
      </c>
      <c r="AF45">
        <v>6.5877749999999997</v>
      </c>
      <c r="AG45">
        <v>21.366993999999998</v>
      </c>
      <c r="AH45">
        <v>20.475525999999999</v>
      </c>
      <c r="AI45">
        <v>0</v>
      </c>
      <c r="AJ45">
        <v>0</v>
      </c>
      <c r="AK45">
        <v>59.009957999999997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52.991999999999997</v>
      </c>
      <c r="AS45">
        <v>35.068229000000002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87.152710999999982</v>
      </c>
      <c r="BA45">
        <f t="shared" si="1"/>
        <v>3159.21243</v>
      </c>
      <c r="BD45">
        <v>4.2366479999999997</v>
      </c>
      <c r="BE45">
        <v>0</v>
      </c>
      <c r="BF45">
        <v>0</v>
      </c>
      <c r="BG45">
        <v>0</v>
      </c>
      <c r="BH45">
        <v>2.2481000000000001E-2</v>
      </c>
      <c r="BI45">
        <v>0.82955999999999996</v>
      </c>
      <c r="BJ45">
        <v>0</v>
      </c>
      <c r="BK45">
        <v>0</v>
      </c>
      <c r="BL45">
        <v>0</v>
      </c>
      <c r="BM45">
        <v>1.9813999999999998E-2</v>
      </c>
      <c r="BN45">
        <v>0</v>
      </c>
      <c r="BO45">
        <v>1.99</v>
      </c>
      <c r="BP45">
        <v>1.1000000000000001</v>
      </c>
      <c r="BQ45">
        <v>3.542468</v>
      </c>
      <c r="BR45">
        <v>2.5514760000000001</v>
      </c>
      <c r="BS45">
        <v>1.61</v>
      </c>
      <c r="BT45">
        <v>0</v>
      </c>
      <c r="BU45">
        <v>2.3575200000000001</v>
      </c>
      <c r="BV45">
        <v>1.2022919999999999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1.8</v>
      </c>
      <c r="CC45">
        <v>1</v>
      </c>
      <c r="CD45">
        <v>0.46</v>
      </c>
      <c r="CE45">
        <v>0.88</v>
      </c>
      <c r="CF45">
        <v>0.22</v>
      </c>
      <c r="CG45">
        <v>3.78</v>
      </c>
      <c r="CH45">
        <v>0.39574100000000001</v>
      </c>
      <c r="CI45">
        <v>5.3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2.3522639999999999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87.152710999999982</v>
      </c>
    </row>
    <row r="46" spans="1:114">
      <c r="A46" t="s">
        <v>88</v>
      </c>
      <c r="B46">
        <v>0</v>
      </c>
      <c r="C46">
        <v>0</v>
      </c>
      <c r="D46">
        <v>38.487420999999998</v>
      </c>
      <c r="E46">
        <v>0</v>
      </c>
      <c r="F46">
        <v>0</v>
      </c>
      <c r="G46">
        <v>69.683228</v>
      </c>
      <c r="H46">
        <v>0</v>
      </c>
      <c r="I46">
        <v>29.187632000000001</v>
      </c>
      <c r="J46">
        <v>58.375261999999999</v>
      </c>
      <c r="K46">
        <v>689.35378200000002</v>
      </c>
      <c r="L46">
        <v>661.459879</v>
      </c>
      <c r="M46">
        <v>94.319981999999996</v>
      </c>
      <c r="N46">
        <v>120.694688</v>
      </c>
      <c r="O46">
        <v>126.520838</v>
      </c>
      <c r="P46">
        <v>137.242189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17.513999999999999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43.635159999999999</v>
      </c>
      <c r="AC46">
        <v>10.55926</v>
      </c>
      <c r="AD46">
        <v>0</v>
      </c>
      <c r="AE46">
        <v>53.905351000000003</v>
      </c>
      <c r="AF46">
        <v>6.5877749999999997</v>
      </c>
      <c r="AG46">
        <v>21.366993999999998</v>
      </c>
      <c r="AH46">
        <v>20.475525999999999</v>
      </c>
      <c r="AI46">
        <v>0</v>
      </c>
      <c r="AJ46">
        <v>0</v>
      </c>
      <c r="AK46">
        <v>59.009957999999997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87.152710999999982</v>
      </c>
      <c r="BA46">
        <f t="shared" si="1"/>
        <v>3157.00443</v>
      </c>
      <c r="BD46">
        <v>4.2366479999999997</v>
      </c>
      <c r="BE46">
        <v>0</v>
      </c>
      <c r="BF46">
        <v>0</v>
      </c>
      <c r="BG46">
        <v>0</v>
      </c>
      <c r="BH46">
        <v>2.2481000000000001E-2</v>
      </c>
      <c r="BI46">
        <v>0.82955999999999996</v>
      </c>
      <c r="BJ46">
        <v>0</v>
      </c>
      <c r="BK46">
        <v>0</v>
      </c>
      <c r="BL46">
        <v>0</v>
      </c>
      <c r="BM46">
        <v>1.9813999999999998E-2</v>
      </c>
      <c r="BN46">
        <v>0</v>
      </c>
      <c r="BO46">
        <v>1.99</v>
      </c>
      <c r="BP46">
        <v>1.1000000000000001</v>
      </c>
      <c r="BQ46">
        <v>3.542468</v>
      </c>
      <c r="BR46">
        <v>2.5514760000000001</v>
      </c>
      <c r="BS46">
        <v>1.61</v>
      </c>
      <c r="BT46">
        <v>0</v>
      </c>
      <c r="BU46">
        <v>2.3575200000000001</v>
      </c>
      <c r="BV46">
        <v>1.2022919999999999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1.8</v>
      </c>
      <c r="CC46">
        <v>1</v>
      </c>
      <c r="CD46">
        <v>0.46</v>
      </c>
      <c r="CE46">
        <v>0.88</v>
      </c>
      <c r="CF46">
        <v>0.22</v>
      </c>
      <c r="CG46">
        <v>3.78</v>
      </c>
      <c r="CH46">
        <v>0.39574100000000001</v>
      </c>
      <c r="CI46">
        <v>5.3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2.3522639999999999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87.152710999999982</v>
      </c>
    </row>
    <row r="47" spans="1:114">
      <c r="A47" t="s">
        <v>89</v>
      </c>
      <c r="B47">
        <v>0</v>
      </c>
      <c r="C47">
        <v>0</v>
      </c>
      <c r="D47">
        <v>38.487420999999998</v>
      </c>
      <c r="E47">
        <v>0</v>
      </c>
      <c r="F47">
        <v>0</v>
      </c>
      <c r="G47">
        <v>69.683228</v>
      </c>
      <c r="H47">
        <v>0</v>
      </c>
      <c r="I47">
        <v>29.187632000000001</v>
      </c>
      <c r="J47">
        <v>58.375261999999999</v>
      </c>
      <c r="K47">
        <v>689.35378200000002</v>
      </c>
      <c r="L47">
        <v>661.459879</v>
      </c>
      <c r="M47">
        <v>94.319981999999996</v>
      </c>
      <c r="N47">
        <v>120.694688</v>
      </c>
      <c r="O47">
        <v>126.520838</v>
      </c>
      <c r="P47">
        <v>137.242189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17.513999999999999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43.635159999999999</v>
      </c>
      <c r="AC47">
        <v>10.55926</v>
      </c>
      <c r="AD47">
        <v>0</v>
      </c>
      <c r="AE47">
        <v>53.905351000000003</v>
      </c>
      <c r="AF47">
        <v>6.5877749999999997</v>
      </c>
      <c r="AG47">
        <v>21.366993999999998</v>
      </c>
      <c r="AH47">
        <v>20.475525999999999</v>
      </c>
      <c r="AI47">
        <v>0</v>
      </c>
      <c r="AJ47">
        <v>0</v>
      </c>
      <c r="AK47">
        <v>59.009957999999997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86.973030999999978</v>
      </c>
      <c r="BA47">
        <f t="shared" si="1"/>
        <v>3156.8247499999998</v>
      </c>
      <c r="BD47">
        <v>4.2366479999999997</v>
      </c>
      <c r="BE47">
        <v>0</v>
      </c>
      <c r="BF47">
        <v>0</v>
      </c>
      <c r="BG47">
        <v>0</v>
      </c>
      <c r="BH47">
        <v>2.2481000000000001E-2</v>
      </c>
      <c r="BI47">
        <v>0.82955999999999996</v>
      </c>
      <c r="BJ47">
        <v>0</v>
      </c>
      <c r="BK47">
        <v>0</v>
      </c>
      <c r="BL47">
        <v>0</v>
      </c>
      <c r="BM47">
        <v>2.0133999999999999E-2</v>
      </c>
      <c r="BN47">
        <v>0</v>
      </c>
      <c r="BO47">
        <v>1.99</v>
      </c>
      <c r="BP47">
        <v>1.1000000000000001</v>
      </c>
      <c r="BQ47">
        <v>3.542468</v>
      </c>
      <c r="BR47">
        <v>2.5514760000000001</v>
      </c>
      <c r="BS47">
        <v>1.61</v>
      </c>
      <c r="BT47">
        <v>0</v>
      </c>
      <c r="BU47">
        <v>2.3575200000000001</v>
      </c>
      <c r="BV47">
        <v>1.2022919999999999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1.62</v>
      </c>
      <c r="CC47">
        <v>1</v>
      </c>
      <c r="CD47">
        <v>0.46</v>
      </c>
      <c r="CE47">
        <v>0.88</v>
      </c>
      <c r="CF47">
        <v>0.22</v>
      </c>
      <c r="CG47">
        <v>3.78</v>
      </c>
      <c r="CH47">
        <v>0.39574100000000001</v>
      </c>
      <c r="CI47">
        <v>5.3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2.3522639999999999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86.973030999999978</v>
      </c>
    </row>
    <row r="48" spans="1:114">
      <c r="A48" t="s">
        <v>90</v>
      </c>
      <c r="B48">
        <v>0</v>
      </c>
      <c r="C48">
        <v>0</v>
      </c>
      <c r="D48">
        <v>38.487420999999998</v>
      </c>
      <c r="E48">
        <v>0</v>
      </c>
      <c r="F48">
        <v>0</v>
      </c>
      <c r="G48">
        <v>69.683228</v>
      </c>
      <c r="H48">
        <v>0</v>
      </c>
      <c r="I48">
        <v>29.187632000000001</v>
      </c>
      <c r="J48">
        <v>58.375261999999999</v>
      </c>
      <c r="K48">
        <v>689.35378200000002</v>
      </c>
      <c r="L48">
        <v>661.459879</v>
      </c>
      <c r="M48">
        <v>94.319981999999996</v>
      </c>
      <c r="N48">
        <v>120.694688</v>
      </c>
      <c r="O48">
        <v>126.520838</v>
      </c>
      <c r="P48">
        <v>137.242189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17.513999999999999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43.635159999999999</v>
      </c>
      <c r="AC48">
        <v>10.55926</v>
      </c>
      <c r="AD48">
        <v>0</v>
      </c>
      <c r="AE48">
        <v>53.905351000000003</v>
      </c>
      <c r="AF48">
        <v>6.5877749999999997</v>
      </c>
      <c r="AG48">
        <v>21.366993999999998</v>
      </c>
      <c r="AH48">
        <v>20.475525999999999</v>
      </c>
      <c r="AI48">
        <v>0</v>
      </c>
      <c r="AJ48">
        <v>0</v>
      </c>
      <c r="AK48">
        <v>59.009957999999997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86.973030999999978</v>
      </c>
      <c r="BA48">
        <f t="shared" si="1"/>
        <v>3156.8247499999998</v>
      </c>
      <c r="BD48">
        <v>4.2366479999999997</v>
      </c>
      <c r="BE48">
        <v>0</v>
      </c>
      <c r="BF48">
        <v>0</v>
      </c>
      <c r="BG48">
        <v>0</v>
      </c>
      <c r="BH48">
        <v>2.2481000000000001E-2</v>
      </c>
      <c r="BI48">
        <v>0.82955999999999996</v>
      </c>
      <c r="BJ48">
        <v>0</v>
      </c>
      <c r="BK48">
        <v>0</v>
      </c>
      <c r="BL48">
        <v>0</v>
      </c>
      <c r="BM48">
        <v>2.0133999999999999E-2</v>
      </c>
      <c r="BN48">
        <v>0</v>
      </c>
      <c r="BO48">
        <v>1.99</v>
      </c>
      <c r="BP48">
        <v>1.1000000000000001</v>
      </c>
      <c r="BQ48">
        <v>3.542468</v>
      </c>
      <c r="BR48">
        <v>2.5514760000000001</v>
      </c>
      <c r="BS48">
        <v>1.61</v>
      </c>
      <c r="BT48">
        <v>0</v>
      </c>
      <c r="BU48">
        <v>2.3575200000000001</v>
      </c>
      <c r="BV48">
        <v>1.2022919999999999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1.62</v>
      </c>
      <c r="CC48">
        <v>1</v>
      </c>
      <c r="CD48">
        <v>0.46</v>
      </c>
      <c r="CE48">
        <v>0.88</v>
      </c>
      <c r="CF48">
        <v>0.22</v>
      </c>
      <c r="CG48">
        <v>3.78</v>
      </c>
      <c r="CH48">
        <v>0.39574100000000001</v>
      </c>
      <c r="CI48">
        <v>5.3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2.3522639999999999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86.973030999999978</v>
      </c>
    </row>
    <row r="49" spans="1:114">
      <c r="A49" t="s">
        <v>91</v>
      </c>
      <c r="B49">
        <v>0</v>
      </c>
      <c r="C49">
        <v>0</v>
      </c>
      <c r="D49">
        <v>38.487420999999998</v>
      </c>
      <c r="E49">
        <v>0</v>
      </c>
      <c r="F49">
        <v>0</v>
      </c>
      <c r="G49">
        <v>69.683228</v>
      </c>
      <c r="H49">
        <v>0</v>
      </c>
      <c r="I49">
        <v>29.187632000000001</v>
      </c>
      <c r="J49">
        <v>58.375261999999999</v>
      </c>
      <c r="K49">
        <v>689.35378200000002</v>
      </c>
      <c r="L49">
        <v>661.459879</v>
      </c>
      <c r="M49">
        <v>94.319981999999996</v>
      </c>
      <c r="N49">
        <v>120.694688</v>
      </c>
      <c r="O49">
        <v>126.520838</v>
      </c>
      <c r="P49">
        <v>137.242189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17.513999999999999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29.001777000000001</v>
      </c>
      <c r="AC49">
        <v>10.55926</v>
      </c>
      <c r="AD49">
        <v>0</v>
      </c>
      <c r="AE49">
        <v>53.905351000000003</v>
      </c>
      <c r="AF49">
        <v>6.5877749999999997</v>
      </c>
      <c r="AG49">
        <v>21.366993999999998</v>
      </c>
      <c r="AH49">
        <v>20.475525999999999</v>
      </c>
      <c r="AI49">
        <v>0</v>
      </c>
      <c r="AJ49">
        <v>0</v>
      </c>
      <c r="AK49">
        <v>59.009957999999997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86.884404999999973</v>
      </c>
      <c r="BA49">
        <f t="shared" si="1"/>
        <v>3142.1027410000002</v>
      </c>
      <c r="BD49">
        <v>4.2366479999999997</v>
      </c>
      <c r="BE49">
        <v>0</v>
      </c>
      <c r="BF49">
        <v>0</v>
      </c>
      <c r="BG49">
        <v>0</v>
      </c>
      <c r="BH49">
        <v>2.2481000000000001E-2</v>
      </c>
      <c r="BI49">
        <v>0.82955999999999996</v>
      </c>
      <c r="BJ49">
        <v>0</v>
      </c>
      <c r="BK49">
        <v>0</v>
      </c>
      <c r="BL49">
        <v>0</v>
      </c>
      <c r="BM49">
        <v>2.0133999999999999E-2</v>
      </c>
      <c r="BN49">
        <v>0</v>
      </c>
      <c r="BO49">
        <v>1.99</v>
      </c>
      <c r="BP49">
        <v>1.1000000000000001</v>
      </c>
      <c r="BQ49">
        <v>3.542468</v>
      </c>
      <c r="BR49">
        <v>2.5514760000000001</v>
      </c>
      <c r="BS49">
        <v>1.61</v>
      </c>
      <c r="BT49">
        <v>0</v>
      </c>
      <c r="BU49">
        <v>2.3575200000000001</v>
      </c>
      <c r="BV49">
        <v>1.1736660000000001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1.62</v>
      </c>
      <c r="CC49">
        <v>0.94</v>
      </c>
      <c r="CD49">
        <v>0.46</v>
      </c>
      <c r="CE49">
        <v>0.88</v>
      </c>
      <c r="CF49">
        <v>0.22</v>
      </c>
      <c r="CG49">
        <v>3.78</v>
      </c>
      <c r="CH49">
        <v>0.39574100000000001</v>
      </c>
      <c r="CI49">
        <v>5.3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2.3522639999999999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86.884404999999973</v>
      </c>
    </row>
    <row r="50" spans="1:114">
      <c r="A50" t="s">
        <v>92</v>
      </c>
      <c r="B50">
        <v>0</v>
      </c>
      <c r="C50">
        <v>0</v>
      </c>
      <c r="D50">
        <v>38.487420999999998</v>
      </c>
      <c r="E50">
        <v>0</v>
      </c>
      <c r="F50">
        <v>0</v>
      </c>
      <c r="G50">
        <v>69.683228</v>
      </c>
      <c r="H50">
        <v>0</v>
      </c>
      <c r="I50">
        <v>29.187632000000001</v>
      </c>
      <c r="J50">
        <v>58.375261999999999</v>
      </c>
      <c r="K50">
        <v>689.35378200000002</v>
      </c>
      <c r="L50">
        <v>661.459879</v>
      </c>
      <c r="M50">
        <v>94.319981999999996</v>
      </c>
      <c r="N50">
        <v>120.694688</v>
      </c>
      <c r="O50">
        <v>126.520838</v>
      </c>
      <c r="P50">
        <v>137.242189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17.513999999999999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29.001777000000001</v>
      </c>
      <c r="AC50">
        <v>10.55926</v>
      </c>
      <c r="AD50">
        <v>0</v>
      </c>
      <c r="AE50">
        <v>53.905351000000003</v>
      </c>
      <c r="AF50">
        <v>6.5877749999999997</v>
      </c>
      <c r="AG50">
        <v>21.366993999999998</v>
      </c>
      <c r="AH50">
        <v>20.475525999999999</v>
      </c>
      <c r="AI50">
        <v>0</v>
      </c>
      <c r="AJ50">
        <v>0</v>
      </c>
      <c r="AK50">
        <v>59.009957999999997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86.884404999999973</v>
      </c>
      <c r="BA50">
        <f t="shared" si="1"/>
        <v>3142.1027410000002</v>
      </c>
      <c r="BD50">
        <v>4.2366479999999997</v>
      </c>
      <c r="BE50">
        <v>0</v>
      </c>
      <c r="BF50">
        <v>0</v>
      </c>
      <c r="BG50">
        <v>0</v>
      </c>
      <c r="BH50">
        <v>2.2481000000000001E-2</v>
      </c>
      <c r="BI50">
        <v>0.82955999999999996</v>
      </c>
      <c r="BJ50">
        <v>0</v>
      </c>
      <c r="BK50">
        <v>0</v>
      </c>
      <c r="BL50">
        <v>0</v>
      </c>
      <c r="BM50">
        <v>2.0133999999999999E-2</v>
      </c>
      <c r="BN50">
        <v>0</v>
      </c>
      <c r="BO50">
        <v>1.99</v>
      </c>
      <c r="BP50">
        <v>1.1000000000000001</v>
      </c>
      <c r="BQ50">
        <v>3.542468</v>
      </c>
      <c r="BR50">
        <v>2.5514760000000001</v>
      </c>
      <c r="BS50">
        <v>1.61</v>
      </c>
      <c r="BT50">
        <v>0</v>
      </c>
      <c r="BU50">
        <v>2.3575200000000001</v>
      </c>
      <c r="BV50">
        <v>1.1736660000000001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1.62</v>
      </c>
      <c r="CC50">
        <v>0.94</v>
      </c>
      <c r="CD50">
        <v>0.46</v>
      </c>
      <c r="CE50">
        <v>0.88</v>
      </c>
      <c r="CF50">
        <v>0.22</v>
      </c>
      <c r="CG50">
        <v>3.78</v>
      </c>
      <c r="CH50">
        <v>0.39574100000000001</v>
      </c>
      <c r="CI50">
        <v>5.3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2.3522639999999999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86.884404999999973</v>
      </c>
    </row>
    <row r="51" spans="1:114">
      <c r="A51" t="s">
        <v>93</v>
      </c>
      <c r="B51">
        <v>0</v>
      </c>
      <c r="C51">
        <v>0</v>
      </c>
      <c r="D51">
        <v>37.321136000000003</v>
      </c>
      <c r="E51">
        <v>0</v>
      </c>
      <c r="F51">
        <v>0</v>
      </c>
      <c r="G51">
        <v>69.683228</v>
      </c>
      <c r="H51">
        <v>0</v>
      </c>
      <c r="I51">
        <v>29.187632000000001</v>
      </c>
      <c r="J51">
        <v>58.375261999999999</v>
      </c>
      <c r="K51">
        <v>689.35378200000002</v>
      </c>
      <c r="L51">
        <v>661.459879</v>
      </c>
      <c r="M51">
        <v>94.319981999999996</v>
      </c>
      <c r="N51">
        <v>120.694688</v>
      </c>
      <c r="O51">
        <v>126.520838</v>
      </c>
      <c r="P51">
        <v>137.242189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17.513999999999999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14.42728</v>
      </c>
      <c r="AC51">
        <v>0</v>
      </c>
      <c r="AD51">
        <v>0</v>
      </c>
      <c r="AE51">
        <v>53.905351000000003</v>
      </c>
      <c r="AF51">
        <v>6.5877749999999997</v>
      </c>
      <c r="AG51">
        <v>21.366993999999998</v>
      </c>
      <c r="AH51">
        <v>20.475525999999999</v>
      </c>
      <c r="AI51">
        <v>0</v>
      </c>
      <c r="AJ51">
        <v>0</v>
      </c>
      <c r="AK51">
        <v>59.009957999999997</v>
      </c>
      <c r="AL51">
        <v>84.825999999999993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86.884404999999973</v>
      </c>
      <c r="BA51">
        <f t="shared" si="1"/>
        <v>3146.7923989999999</v>
      </c>
      <c r="BD51">
        <v>4.2366479999999997</v>
      </c>
      <c r="BE51">
        <v>0</v>
      </c>
      <c r="BF51">
        <v>0</v>
      </c>
      <c r="BG51">
        <v>0</v>
      </c>
      <c r="BH51">
        <v>2.2481000000000001E-2</v>
      </c>
      <c r="BI51">
        <v>0.82955999999999996</v>
      </c>
      <c r="BJ51">
        <v>0</v>
      </c>
      <c r="BK51">
        <v>0</v>
      </c>
      <c r="BL51">
        <v>0</v>
      </c>
      <c r="BM51">
        <v>2.0133999999999999E-2</v>
      </c>
      <c r="BN51">
        <v>0</v>
      </c>
      <c r="BO51">
        <v>1.99</v>
      </c>
      <c r="BP51">
        <v>1.1000000000000001</v>
      </c>
      <c r="BQ51">
        <v>3.542468</v>
      </c>
      <c r="BR51">
        <v>2.5514760000000001</v>
      </c>
      <c r="BS51">
        <v>1.61</v>
      </c>
      <c r="BT51">
        <v>0</v>
      </c>
      <c r="BU51">
        <v>2.3575200000000001</v>
      </c>
      <c r="BV51">
        <v>1.1736660000000001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1.62</v>
      </c>
      <c r="CC51">
        <v>0.94</v>
      </c>
      <c r="CD51">
        <v>0.46</v>
      </c>
      <c r="CE51">
        <v>0.88</v>
      </c>
      <c r="CF51">
        <v>0.22</v>
      </c>
      <c r="CG51">
        <v>3.78</v>
      </c>
      <c r="CH51">
        <v>0.39574100000000001</v>
      </c>
      <c r="CI51">
        <v>5.3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2.3522639999999999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86.884404999999973</v>
      </c>
    </row>
    <row r="52" spans="1:114">
      <c r="A52" t="s">
        <v>94</v>
      </c>
      <c r="B52">
        <v>0</v>
      </c>
      <c r="C52">
        <v>0</v>
      </c>
      <c r="D52">
        <v>37.321136000000003</v>
      </c>
      <c r="E52">
        <v>0</v>
      </c>
      <c r="F52">
        <v>0</v>
      </c>
      <c r="G52">
        <v>69.683228</v>
      </c>
      <c r="H52">
        <v>0</v>
      </c>
      <c r="I52">
        <v>29.187632000000001</v>
      </c>
      <c r="J52">
        <v>58.375261999999999</v>
      </c>
      <c r="K52">
        <v>689.35378200000002</v>
      </c>
      <c r="L52">
        <v>661.459879</v>
      </c>
      <c r="M52">
        <v>94.319981999999996</v>
      </c>
      <c r="N52">
        <v>120.694688</v>
      </c>
      <c r="O52">
        <v>126.520838</v>
      </c>
      <c r="P52">
        <v>137.242189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17.513999999999999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14.42728</v>
      </c>
      <c r="AC52">
        <v>0</v>
      </c>
      <c r="AD52">
        <v>0</v>
      </c>
      <c r="AE52">
        <v>53.905351000000003</v>
      </c>
      <c r="AF52">
        <v>6.5877749999999997</v>
      </c>
      <c r="AG52">
        <v>21.366993999999998</v>
      </c>
      <c r="AH52">
        <v>20.475525999999999</v>
      </c>
      <c r="AI52">
        <v>0</v>
      </c>
      <c r="AJ52">
        <v>0</v>
      </c>
      <c r="AK52">
        <v>59.009957999999997</v>
      </c>
      <c r="AL52">
        <v>84.825999999999993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86.884404999999973</v>
      </c>
      <c r="BA52">
        <f t="shared" si="1"/>
        <v>3146.7923989999999</v>
      </c>
      <c r="BD52">
        <v>4.2366479999999997</v>
      </c>
      <c r="BE52">
        <v>0</v>
      </c>
      <c r="BF52">
        <v>0</v>
      </c>
      <c r="BG52">
        <v>0</v>
      </c>
      <c r="BH52">
        <v>2.2481000000000001E-2</v>
      </c>
      <c r="BI52">
        <v>0.82955999999999996</v>
      </c>
      <c r="BJ52">
        <v>0</v>
      </c>
      <c r="BK52">
        <v>0</v>
      </c>
      <c r="BL52">
        <v>0</v>
      </c>
      <c r="BM52">
        <v>2.0133999999999999E-2</v>
      </c>
      <c r="BN52">
        <v>0</v>
      </c>
      <c r="BO52">
        <v>1.99</v>
      </c>
      <c r="BP52">
        <v>1.1000000000000001</v>
      </c>
      <c r="BQ52">
        <v>3.542468</v>
      </c>
      <c r="BR52">
        <v>2.5514760000000001</v>
      </c>
      <c r="BS52">
        <v>1.61</v>
      </c>
      <c r="BT52">
        <v>0</v>
      </c>
      <c r="BU52">
        <v>2.3575200000000001</v>
      </c>
      <c r="BV52">
        <v>1.1736660000000001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1.62</v>
      </c>
      <c r="CC52">
        <v>0.94</v>
      </c>
      <c r="CD52">
        <v>0.46</v>
      </c>
      <c r="CE52">
        <v>0.88</v>
      </c>
      <c r="CF52">
        <v>0.22</v>
      </c>
      <c r="CG52">
        <v>3.78</v>
      </c>
      <c r="CH52">
        <v>0.39574100000000001</v>
      </c>
      <c r="CI52">
        <v>5.3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2.3522639999999999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86.884404999999973</v>
      </c>
    </row>
    <row r="53" spans="1:114">
      <c r="A53" t="s">
        <v>95</v>
      </c>
      <c r="B53">
        <v>0</v>
      </c>
      <c r="C53">
        <v>0</v>
      </c>
      <c r="D53">
        <v>37.321136000000003</v>
      </c>
      <c r="E53">
        <v>0</v>
      </c>
      <c r="F53">
        <v>0</v>
      </c>
      <c r="G53">
        <v>69.683228</v>
      </c>
      <c r="H53">
        <v>0</v>
      </c>
      <c r="I53">
        <v>29.187632000000001</v>
      </c>
      <c r="J53">
        <v>58.375261999999999</v>
      </c>
      <c r="K53">
        <v>689.35378200000002</v>
      </c>
      <c r="L53">
        <v>661.459879</v>
      </c>
      <c r="M53">
        <v>94.319981999999996</v>
      </c>
      <c r="N53">
        <v>120.694688</v>
      </c>
      <c r="O53">
        <v>126.520838</v>
      </c>
      <c r="P53">
        <v>137.242189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17.513999999999999</v>
      </c>
      <c r="W53">
        <v>33.384999999999998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6.5877749999999997</v>
      </c>
      <c r="AG53">
        <v>21.366993999999998</v>
      </c>
      <c r="AH53">
        <v>20.475525999999999</v>
      </c>
      <c r="AI53">
        <v>0</v>
      </c>
      <c r="AJ53">
        <v>0</v>
      </c>
      <c r="AK53">
        <v>59.009957999999997</v>
      </c>
      <c r="AL53">
        <v>84.825999999999993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50.783999999999999</v>
      </c>
      <c r="AS53">
        <v>35.068229000000002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86.884404999999973</v>
      </c>
      <c r="BA53">
        <f t="shared" si="1"/>
        <v>3130.9508090000004</v>
      </c>
      <c r="BD53">
        <v>4.2366479999999997</v>
      </c>
      <c r="BE53">
        <v>0</v>
      </c>
      <c r="BF53">
        <v>0</v>
      </c>
      <c r="BG53">
        <v>0</v>
      </c>
      <c r="BH53">
        <v>2.2481000000000001E-2</v>
      </c>
      <c r="BI53">
        <v>0.82955999999999996</v>
      </c>
      <c r="BJ53">
        <v>0</v>
      </c>
      <c r="BK53">
        <v>0</v>
      </c>
      <c r="BL53">
        <v>0</v>
      </c>
      <c r="BM53">
        <v>2.0133999999999999E-2</v>
      </c>
      <c r="BN53">
        <v>0</v>
      </c>
      <c r="BO53">
        <v>1.99</v>
      </c>
      <c r="BP53">
        <v>1.1000000000000001</v>
      </c>
      <c r="BQ53">
        <v>3.542468</v>
      </c>
      <c r="BR53">
        <v>2.5514760000000001</v>
      </c>
      <c r="BS53">
        <v>1.61</v>
      </c>
      <c r="BT53">
        <v>0</v>
      </c>
      <c r="BU53">
        <v>2.3575200000000001</v>
      </c>
      <c r="BV53">
        <v>1.1736660000000001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1.62</v>
      </c>
      <c r="CC53">
        <v>0.94</v>
      </c>
      <c r="CD53">
        <v>0.46</v>
      </c>
      <c r="CE53">
        <v>0.88</v>
      </c>
      <c r="CF53">
        <v>0.22</v>
      </c>
      <c r="CG53">
        <v>3.78</v>
      </c>
      <c r="CH53">
        <v>0.39574100000000001</v>
      </c>
      <c r="CI53">
        <v>5.3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2.3522639999999999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86.884404999999973</v>
      </c>
    </row>
    <row r="54" spans="1:114">
      <c r="A54" t="s">
        <v>96</v>
      </c>
      <c r="B54">
        <v>0</v>
      </c>
      <c r="C54">
        <v>0</v>
      </c>
      <c r="D54">
        <v>37.321136000000003</v>
      </c>
      <c r="E54">
        <v>0</v>
      </c>
      <c r="F54">
        <v>0</v>
      </c>
      <c r="G54">
        <v>69.683228</v>
      </c>
      <c r="H54">
        <v>0</v>
      </c>
      <c r="I54">
        <v>29.187632000000001</v>
      </c>
      <c r="J54">
        <v>58.375261999999999</v>
      </c>
      <c r="K54">
        <v>689.35378200000002</v>
      </c>
      <c r="L54">
        <v>661.459879</v>
      </c>
      <c r="M54">
        <v>94.319981999999996</v>
      </c>
      <c r="N54">
        <v>120.694688</v>
      </c>
      <c r="O54">
        <v>126.520838</v>
      </c>
      <c r="P54">
        <v>137.242189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17.513999999999999</v>
      </c>
      <c r="W54">
        <v>33.384999999999998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6.5877749999999997</v>
      </c>
      <c r="AG54">
        <v>21.366993999999998</v>
      </c>
      <c r="AH54">
        <v>20.475525999999999</v>
      </c>
      <c r="AI54">
        <v>0</v>
      </c>
      <c r="AJ54">
        <v>0</v>
      </c>
      <c r="AK54">
        <v>59.009957999999997</v>
      </c>
      <c r="AL54">
        <v>84.825999999999993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50.783999999999999</v>
      </c>
      <c r="AS54">
        <v>35.068229000000002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86.804404999999974</v>
      </c>
      <c r="BA54">
        <f t="shared" si="1"/>
        <v>3130.8708090000005</v>
      </c>
      <c r="BD54">
        <v>4.2366479999999997</v>
      </c>
      <c r="BE54">
        <v>0</v>
      </c>
      <c r="BF54">
        <v>0</v>
      </c>
      <c r="BG54">
        <v>0</v>
      </c>
      <c r="BH54">
        <v>2.2481000000000001E-2</v>
      </c>
      <c r="BI54">
        <v>0.82955999999999996</v>
      </c>
      <c r="BJ54">
        <v>0</v>
      </c>
      <c r="BK54">
        <v>0</v>
      </c>
      <c r="BL54">
        <v>0</v>
      </c>
      <c r="BM54">
        <v>2.0133999999999999E-2</v>
      </c>
      <c r="BN54">
        <v>0</v>
      </c>
      <c r="BO54">
        <v>1.99</v>
      </c>
      <c r="BP54">
        <v>1.1000000000000001</v>
      </c>
      <c r="BQ54">
        <v>3.542468</v>
      </c>
      <c r="BR54">
        <v>2.5514760000000001</v>
      </c>
      <c r="BS54">
        <v>1.61</v>
      </c>
      <c r="BT54">
        <v>0</v>
      </c>
      <c r="BU54">
        <v>2.3575200000000001</v>
      </c>
      <c r="BV54">
        <v>1.1736660000000001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1.62</v>
      </c>
      <c r="CC54">
        <v>0.88</v>
      </c>
      <c r="CD54">
        <v>0.44</v>
      </c>
      <c r="CE54">
        <v>0.88</v>
      </c>
      <c r="CF54">
        <v>0.22</v>
      </c>
      <c r="CG54">
        <v>3.78</v>
      </c>
      <c r="CH54">
        <v>0.39574100000000001</v>
      </c>
      <c r="CI54">
        <v>5.3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2.3522639999999999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86.804404999999974</v>
      </c>
    </row>
    <row r="55" spans="1:114">
      <c r="A55" t="s">
        <v>97</v>
      </c>
      <c r="B55">
        <v>0</v>
      </c>
      <c r="C55">
        <v>0</v>
      </c>
      <c r="D55">
        <v>37.321136000000003</v>
      </c>
      <c r="E55">
        <v>0</v>
      </c>
      <c r="F55">
        <v>0</v>
      </c>
      <c r="G55">
        <v>69.683228</v>
      </c>
      <c r="H55">
        <v>0</v>
      </c>
      <c r="I55">
        <v>29.187632000000001</v>
      </c>
      <c r="J55">
        <v>58.375261999999999</v>
      </c>
      <c r="K55">
        <v>689.35378200000002</v>
      </c>
      <c r="L55">
        <v>661.459879</v>
      </c>
      <c r="M55">
        <v>94.319981999999996</v>
      </c>
      <c r="N55">
        <v>120.694688</v>
      </c>
      <c r="O55">
        <v>126.520838</v>
      </c>
      <c r="P55">
        <v>137.242189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17.513999999999999</v>
      </c>
      <c r="W55">
        <v>33.384999999999998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6.5877749999999997</v>
      </c>
      <c r="AG55">
        <v>21.366993999999998</v>
      </c>
      <c r="AH55">
        <v>20.475525999999999</v>
      </c>
      <c r="AI55">
        <v>0</v>
      </c>
      <c r="AJ55">
        <v>0</v>
      </c>
      <c r="AK55">
        <v>59.009957999999997</v>
      </c>
      <c r="AL55">
        <v>84.825999999999993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50.783999999999999</v>
      </c>
      <c r="AS55">
        <v>35.068229000000002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86.804219999999972</v>
      </c>
      <c r="BA55">
        <f t="shared" si="1"/>
        <v>3130.8706240000006</v>
      </c>
      <c r="BD55">
        <v>4.2366479999999997</v>
      </c>
      <c r="BE55">
        <v>0</v>
      </c>
      <c r="BF55">
        <v>0</v>
      </c>
      <c r="BG55">
        <v>0</v>
      </c>
      <c r="BH55">
        <v>2.2296E-2</v>
      </c>
      <c r="BI55">
        <v>0.82955999999999996</v>
      </c>
      <c r="BJ55">
        <v>0</v>
      </c>
      <c r="BK55">
        <v>0</v>
      </c>
      <c r="BL55">
        <v>0</v>
      </c>
      <c r="BM55">
        <v>2.0133999999999999E-2</v>
      </c>
      <c r="BN55">
        <v>0</v>
      </c>
      <c r="BO55">
        <v>1.99</v>
      </c>
      <c r="BP55">
        <v>1.1000000000000001</v>
      </c>
      <c r="BQ55">
        <v>3.542468</v>
      </c>
      <c r="BR55">
        <v>2.5514760000000001</v>
      </c>
      <c r="BS55">
        <v>1.61</v>
      </c>
      <c r="BT55">
        <v>0</v>
      </c>
      <c r="BU55">
        <v>2.3575200000000001</v>
      </c>
      <c r="BV55">
        <v>1.1736660000000001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1.62</v>
      </c>
      <c r="CC55">
        <v>0.88</v>
      </c>
      <c r="CD55">
        <v>0.44</v>
      </c>
      <c r="CE55">
        <v>0.88</v>
      </c>
      <c r="CF55">
        <v>0.22</v>
      </c>
      <c r="CG55">
        <v>3.78</v>
      </c>
      <c r="CH55">
        <v>0.39574100000000001</v>
      </c>
      <c r="CI55">
        <v>5.3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2.3522639999999999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86.804219999999972</v>
      </c>
    </row>
    <row r="56" spans="1:114">
      <c r="A56" t="s">
        <v>98</v>
      </c>
      <c r="B56">
        <v>0</v>
      </c>
      <c r="C56">
        <v>0</v>
      </c>
      <c r="D56">
        <v>37.321136000000003</v>
      </c>
      <c r="E56">
        <v>0</v>
      </c>
      <c r="F56">
        <v>0</v>
      </c>
      <c r="G56">
        <v>69.683228</v>
      </c>
      <c r="H56">
        <v>0</v>
      </c>
      <c r="I56">
        <v>29.187632000000001</v>
      </c>
      <c r="J56">
        <v>58.375261999999999</v>
      </c>
      <c r="K56">
        <v>689.35378200000002</v>
      </c>
      <c r="L56">
        <v>661.459879</v>
      </c>
      <c r="M56">
        <v>94.319981999999996</v>
      </c>
      <c r="N56">
        <v>120.694688</v>
      </c>
      <c r="O56">
        <v>126.520838</v>
      </c>
      <c r="P56">
        <v>137.242189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17.513999999999999</v>
      </c>
      <c r="W56">
        <v>33.384999999999998</v>
      </c>
      <c r="X56">
        <v>147.515625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6.5877749999999997</v>
      </c>
      <c r="AG56">
        <v>21.366993999999998</v>
      </c>
      <c r="AH56">
        <v>20.475525999999999</v>
      </c>
      <c r="AI56">
        <v>0</v>
      </c>
      <c r="AJ56">
        <v>0</v>
      </c>
      <c r="AK56">
        <v>59.009957999999997</v>
      </c>
      <c r="AL56">
        <v>84.825999999999993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50.783999999999999</v>
      </c>
      <c r="AS56">
        <v>35.068229000000002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86.804219999999972</v>
      </c>
      <c r="BA56">
        <f t="shared" si="1"/>
        <v>3137.4244240000007</v>
      </c>
      <c r="BD56">
        <v>4.2366479999999997</v>
      </c>
      <c r="BE56">
        <v>0</v>
      </c>
      <c r="BF56">
        <v>0</v>
      </c>
      <c r="BG56">
        <v>0</v>
      </c>
      <c r="BH56">
        <v>2.2296E-2</v>
      </c>
      <c r="BI56">
        <v>0.82955999999999996</v>
      </c>
      <c r="BJ56">
        <v>0</v>
      </c>
      <c r="BK56">
        <v>0</v>
      </c>
      <c r="BL56">
        <v>0</v>
      </c>
      <c r="BM56">
        <v>2.0133999999999999E-2</v>
      </c>
      <c r="BN56">
        <v>0</v>
      </c>
      <c r="BO56">
        <v>1.99</v>
      </c>
      <c r="BP56">
        <v>1.1000000000000001</v>
      </c>
      <c r="BQ56">
        <v>3.542468</v>
      </c>
      <c r="BR56">
        <v>2.5514760000000001</v>
      </c>
      <c r="BS56">
        <v>1.61</v>
      </c>
      <c r="BT56">
        <v>0</v>
      </c>
      <c r="BU56">
        <v>2.3575200000000001</v>
      </c>
      <c r="BV56">
        <v>1.1736660000000001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1.62</v>
      </c>
      <c r="CC56">
        <v>0.88</v>
      </c>
      <c r="CD56">
        <v>0.44</v>
      </c>
      <c r="CE56">
        <v>0.88</v>
      </c>
      <c r="CF56">
        <v>0.22</v>
      </c>
      <c r="CG56">
        <v>3.78</v>
      </c>
      <c r="CH56">
        <v>0.39574100000000001</v>
      </c>
      <c r="CI56">
        <v>5.3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2.3522639999999999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86.804219999999972</v>
      </c>
    </row>
    <row r="57" spans="1:114">
      <c r="A57" t="s">
        <v>99</v>
      </c>
      <c r="B57">
        <v>0</v>
      </c>
      <c r="C57">
        <v>0</v>
      </c>
      <c r="D57">
        <v>37.321136000000003</v>
      </c>
      <c r="E57">
        <v>0</v>
      </c>
      <c r="F57">
        <v>0</v>
      </c>
      <c r="G57">
        <v>69.683228</v>
      </c>
      <c r="H57">
        <v>0</v>
      </c>
      <c r="I57">
        <v>29.187632000000001</v>
      </c>
      <c r="J57">
        <v>58.375261999999999</v>
      </c>
      <c r="K57">
        <v>689.35378200000002</v>
      </c>
      <c r="L57">
        <v>661.459879</v>
      </c>
      <c r="M57">
        <v>94.319981999999996</v>
      </c>
      <c r="N57">
        <v>120.694688</v>
      </c>
      <c r="O57">
        <v>126.520838</v>
      </c>
      <c r="P57">
        <v>98.473208999999997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17.513999999999999</v>
      </c>
      <c r="W57">
        <v>33.384999999999998</v>
      </c>
      <c r="X57">
        <v>147.515625</v>
      </c>
      <c r="Y57">
        <v>0</v>
      </c>
      <c r="Z57">
        <v>19.6614</v>
      </c>
      <c r="AA57">
        <v>0</v>
      </c>
      <c r="AB57">
        <v>0</v>
      </c>
      <c r="AC57">
        <v>10.55926</v>
      </c>
      <c r="AD57">
        <v>0</v>
      </c>
      <c r="AE57">
        <v>53.905351000000003</v>
      </c>
      <c r="AF57">
        <v>6.5877749999999997</v>
      </c>
      <c r="AG57">
        <v>21.366993999999998</v>
      </c>
      <c r="AH57">
        <v>20.475525999999999</v>
      </c>
      <c r="AI57">
        <v>0</v>
      </c>
      <c r="AJ57">
        <v>0</v>
      </c>
      <c r="AK57">
        <v>59.009957999999997</v>
      </c>
      <c r="AL57">
        <v>65.072000000000003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50.783999999999999</v>
      </c>
      <c r="AS57">
        <v>35.068229000000002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86.804219999999972</v>
      </c>
      <c r="BA57">
        <f t="shared" si="1"/>
        <v>3089.460704000001</v>
      </c>
      <c r="BD57">
        <v>4.2366479999999997</v>
      </c>
      <c r="BE57">
        <v>0</v>
      </c>
      <c r="BF57">
        <v>0</v>
      </c>
      <c r="BG57">
        <v>0</v>
      </c>
      <c r="BH57">
        <v>2.2296E-2</v>
      </c>
      <c r="BI57">
        <v>0.82955999999999996</v>
      </c>
      <c r="BJ57">
        <v>0</v>
      </c>
      <c r="BK57">
        <v>0</v>
      </c>
      <c r="BL57">
        <v>0</v>
      </c>
      <c r="BM57">
        <v>2.0133999999999999E-2</v>
      </c>
      <c r="BN57">
        <v>0</v>
      </c>
      <c r="BO57">
        <v>1.99</v>
      </c>
      <c r="BP57">
        <v>1.1000000000000001</v>
      </c>
      <c r="BQ57">
        <v>3.542468</v>
      </c>
      <c r="BR57">
        <v>2.5514760000000001</v>
      </c>
      <c r="BS57">
        <v>1.61</v>
      </c>
      <c r="BT57">
        <v>0</v>
      </c>
      <c r="BU57">
        <v>2.3575200000000001</v>
      </c>
      <c r="BV57">
        <v>1.1736660000000001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1.62</v>
      </c>
      <c r="CC57">
        <v>0.88</v>
      </c>
      <c r="CD57">
        <v>0.44</v>
      </c>
      <c r="CE57">
        <v>0.88</v>
      </c>
      <c r="CF57">
        <v>0.22</v>
      </c>
      <c r="CG57">
        <v>3.78</v>
      </c>
      <c r="CH57">
        <v>0.39574100000000001</v>
      </c>
      <c r="CI57">
        <v>5.3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2.3522639999999999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86.804219999999972</v>
      </c>
    </row>
    <row r="58" spans="1:114">
      <c r="A58" t="s">
        <v>100</v>
      </c>
      <c r="B58">
        <v>0</v>
      </c>
      <c r="C58">
        <v>0</v>
      </c>
      <c r="D58">
        <v>37.321136000000003</v>
      </c>
      <c r="E58">
        <v>0</v>
      </c>
      <c r="F58">
        <v>0</v>
      </c>
      <c r="G58">
        <v>69.683228</v>
      </c>
      <c r="H58">
        <v>0</v>
      </c>
      <c r="I58">
        <v>29.187632000000001</v>
      </c>
      <c r="J58">
        <v>58.375261999999999</v>
      </c>
      <c r="K58">
        <v>689.35378200000002</v>
      </c>
      <c r="L58">
        <v>661.459879</v>
      </c>
      <c r="M58">
        <v>94.319981999999996</v>
      </c>
      <c r="N58">
        <v>120.694688</v>
      </c>
      <c r="O58">
        <v>126.520838</v>
      </c>
      <c r="P58">
        <v>98.473208999999997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17.513999999999999</v>
      </c>
      <c r="W58">
        <v>33.384999999999998</v>
      </c>
      <c r="X58">
        <v>147.515625</v>
      </c>
      <c r="Y58">
        <v>0</v>
      </c>
      <c r="Z58">
        <v>19.6614</v>
      </c>
      <c r="AA58">
        <v>0</v>
      </c>
      <c r="AB58">
        <v>0</v>
      </c>
      <c r="AC58">
        <v>21.118518000000002</v>
      </c>
      <c r="AD58">
        <v>0</v>
      </c>
      <c r="AE58">
        <v>53.905351000000003</v>
      </c>
      <c r="AF58">
        <v>6.5877749999999997</v>
      </c>
      <c r="AG58">
        <v>21.366993999999998</v>
      </c>
      <c r="AH58">
        <v>20.475525999999999</v>
      </c>
      <c r="AI58">
        <v>0</v>
      </c>
      <c r="AJ58">
        <v>0</v>
      </c>
      <c r="AK58">
        <v>59.009957999999997</v>
      </c>
      <c r="AL58">
        <v>40.088999999999999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50.783999999999999</v>
      </c>
      <c r="AS58">
        <v>35.068229000000002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86.804219999999972</v>
      </c>
      <c r="BA58">
        <f t="shared" si="1"/>
        <v>3075.036962000001</v>
      </c>
      <c r="BD58">
        <v>4.2366479999999997</v>
      </c>
      <c r="BE58">
        <v>0</v>
      </c>
      <c r="BF58">
        <v>0</v>
      </c>
      <c r="BG58">
        <v>0</v>
      </c>
      <c r="BH58">
        <v>2.2296E-2</v>
      </c>
      <c r="BI58">
        <v>0.82955999999999996</v>
      </c>
      <c r="BJ58">
        <v>0</v>
      </c>
      <c r="BK58">
        <v>0</v>
      </c>
      <c r="BL58">
        <v>0</v>
      </c>
      <c r="BM58">
        <v>2.0133999999999999E-2</v>
      </c>
      <c r="BN58">
        <v>0</v>
      </c>
      <c r="BO58">
        <v>1.99</v>
      </c>
      <c r="BP58">
        <v>1.1000000000000001</v>
      </c>
      <c r="BQ58">
        <v>3.542468</v>
      </c>
      <c r="BR58">
        <v>2.5514760000000001</v>
      </c>
      <c r="BS58">
        <v>1.61</v>
      </c>
      <c r="BT58">
        <v>0</v>
      </c>
      <c r="BU58">
        <v>2.3575200000000001</v>
      </c>
      <c r="BV58">
        <v>1.1736660000000001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1.62</v>
      </c>
      <c r="CC58">
        <v>0.88</v>
      </c>
      <c r="CD58">
        <v>0.44</v>
      </c>
      <c r="CE58">
        <v>0.88</v>
      </c>
      <c r="CF58">
        <v>0.22</v>
      </c>
      <c r="CG58">
        <v>3.78</v>
      </c>
      <c r="CH58">
        <v>0.39574100000000001</v>
      </c>
      <c r="CI58">
        <v>5.3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2.3522639999999999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86.804219999999972</v>
      </c>
    </row>
    <row r="59" spans="1:114">
      <c r="A59" t="s">
        <v>101</v>
      </c>
      <c r="B59">
        <v>0</v>
      </c>
      <c r="C59">
        <v>0</v>
      </c>
      <c r="D59">
        <v>37.321136000000003</v>
      </c>
      <c r="E59">
        <v>0</v>
      </c>
      <c r="F59">
        <v>0</v>
      </c>
      <c r="G59">
        <v>69.683228</v>
      </c>
      <c r="H59">
        <v>0</v>
      </c>
      <c r="I59">
        <v>29.187632000000001</v>
      </c>
      <c r="J59">
        <v>58.375261999999999</v>
      </c>
      <c r="K59">
        <v>689.35378200000002</v>
      </c>
      <c r="L59">
        <v>661.459879</v>
      </c>
      <c r="M59">
        <v>94.319981999999996</v>
      </c>
      <c r="N59">
        <v>120.694688</v>
      </c>
      <c r="O59">
        <v>126.520838</v>
      </c>
      <c r="P59">
        <v>99.636279000000002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17.513999999999999</v>
      </c>
      <c r="W59">
        <v>33.384999999999998</v>
      </c>
      <c r="X59">
        <v>147.515625</v>
      </c>
      <c r="Y59">
        <v>0</v>
      </c>
      <c r="Z59">
        <v>19.6614</v>
      </c>
      <c r="AA59">
        <v>0</v>
      </c>
      <c r="AB59">
        <v>3.6804290000000002</v>
      </c>
      <c r="AC59">
        <v>21.118518000000002</v>
      </c>
      <c r="AD59">
        <v>0</v>
      </c>
      <c r="AE59">
        <v>53.905351000000003</v>
      </c>
      <c r="AF59">
        <v>6.5877749999999997</v>
      </c>
      <c r="AG59">
        <v>21.366993999999998</v>
      </c>
      <c r="AH59">
        <v>20.475525999999999</v>
      </c>
      <c r="AI59">
        <v>0</v>
      </c>
      <c r="AJ59">
        <v>0</v>
      </c>
      <c r="AK59">
        <v>59.009957999999997</v>
      </c>
      <c r="AL59">
        <v>40.088999999999999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86.861471999999978</v>
      </c>
      <c r="BA59">
        <f t="shared" si="1"/>
        <v>3079.9377130000012</v>
      </c>
      <c r="BD59">
        <v>4.2938999999999998</v>
      </c>
      <c r="BE59">
        <v>0</v>
      </c>
      <c r="BF59">
        <v>0</v>
      </c>
      <c r="BG59">
        <v>0</v>
      </c>
      <c r="BH59">
        <v>2.2296E-2</v>
      </c>
      <c r="BI59">
        <v>0.82955999999999996</v>
      </c>
      <c r="BJ59">
        <v>0</v>
      </c>
      <c r="BK59">
        <v>0</v>
      </c>
      <c r="BL59">
        <v>0</v>
      </c>
      <c r="BM59">
        <v>2.0133999999999999E-2</v>
      </c>
      <c r="BN59">
        <v>0</v>
      </c>
      <c r="BO59">
        <v>1.99</v>
      </c>
      <c r="BP59">
        <v>1.1000000000000001</v>
      </c>
      <c r="BQ59">
        <v>3.542468</v>
      </c>
      <c r="BR59">
        <v>2.5514760000000001</v>
      </c>
      <c r="BS59">
        <v>1.61</v>
      </c>
      <c r="BT59">
        <v>0</v>
      </c>
      <c r="BU59">
        <v>2.3575200000000001</v>
      </c>
      <c r="BV59">
        <v>1.1736660000000001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1.62</v>
      </c>
      <c r="CC59">
        <v>0.88</v>
      </c>
      <c r="CD59">
        <v>0.44</v>
      </c>
      <c r="CE59">
        <v>0.88</v>
      </c>
      <c r="CF59">
        <v>0.22</v>
      </c>
      <c r="CG59">
        <v>3.78</v>
      </c>
      <c r="CH59">
        <v>0.39574100000000001</v>
      </c>
      <c r="CI59">
        <v>5.3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2.3522639999999999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86.861471999999978</v>
      </c>
    </row>
    <row r="60" spans="1:114">
      <c r="A60" t="s">
        <v>102</v>
      </c>
      <c r="B60">
        <v>0</v>
      </c>
      <c r="C60">
        <v>0</v>
      </c>
      <c r="D60">
        <v>37.321136000000003</v>
      </c>
      <c r="E60">
        <v>0</v>
      </c>
      <c r="F60">
        <v>0</v>
      </c>
      <c r="G60">
        <v>69.683228</v>
      </c>
      <c r="H60">
        <v>0</v>
      </c>
      <c r="I60">
        <v>29.187632000000001</v>
      </c>
      <c r="J60">
        <v>58.375261999999999</v>
      </c>
      <c r="K60">
        <v>689.35378200000002</v>
      </c>
      <c r="L60">
        <v>661.459879</v>
      </c>
      <c r="M60">
        <v>94.319981999999996</v>
      </c>
      <c r="N60">
        <v>120.694688</v>
      </c>
      <c r="O60">
        <v>126.520838</v>
      </c>
      <c r="P60">
        <v>99.636279000000002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17.513999999999999</v>
      </c>
      <c r="W60">
        <v>33.384999999999998</v>
      </c>
      <c r="X60">
        <v>147.515625</v>
      </c>
      <c r="Y60">
        <v>0</v>
      </c>
      <c r="Z60">
        <v>19.6614</v>
      </c>
      <c r="AA60">
        <v>0</v>
      </c>
      <c r="AB60">
        <v>14.42728</v>
      </c>
      <c r="AC60">
        <v>21.139358999999999</v>
      </c>
      <c r="AD60">
        <v>0</v>
      </c>
      <c r="AE60">
        <v>53.905351000000003</v>
      </c>
      <c r="AF60">
        <v>6.5877749999999997</v>
      </c>
      <c r="AG60">
        <v>21.366993999999998</v>
      </c>
      <c r="AH60">
        <v>20.475525999999999</v>
      </c>
      <c r="AI60">
        <v>0</v>
      </c>
      <c r="AJ60">
        <v>0</v>
      </c>
      <c r="AK60">
        <v>59.009957999999997</v>
      </c>
      <c r="AL60">
        <v>40.088999999999999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86.861471999999978</v>
      </c>
      <c r="BA60">
        <f t="shared" si="1"/>
        <v>3090.7054050000006</v>
      </c>
      <c r="BD60">
        <v>4.2938999999999998</v>
      </c>
      <c r="BE60">
        <v>0</v>
      </c>
      <c r="BF60">
        <v>0</v>
      </c>
      <c r="BG60">
        <v>0</v>
      </c>
      <c r="BH60">
        <v>2.2296E-2</v>
      </c>
      <c r="BI60">
        <v>0.82955999999999996</v>
      </c>
      <c r="BJ60">
        <v>0</v>
      </c>
      <c r="BK60">
        <v>0</v>
      </c>
      <c r="BL60">
        <v>0</v>
      </c>
      <c r="BM60">
        <v>2.0133999999999999E-2</v>
      </c>
      <c r="BN60">
        <v>0</v>
      </c>
      <c r="BO60">
        <v>1.99</v>
      </c>
      <c r="BP60">
        <v>1.1000000000000001</v>
      </c>
      <c r="BQ60">
        <v>3.542468</v>
      </c>
      <c r="BR60">
        <v>2.5514760000000001</v>
      </c>
      <c r="BS60">
        <v>1.61</v>
      </c>
      <c r="BT60">
        <v>0</v>
      </c>
      <c r="BU60">
        <v>2.3575200000000001</v>
      </c>
      <c r="BV60">
        <v>1.1736660000000001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1.62</v>
      </c>
      <c r="CC60">
        <v>0.88</v>
      </c>
      <c r="CD60">
        <v>0.44</v>
      </c>
      <c r="CE60">
        <v>0.88</v>
      </c>
      <c r="CF60">
        <v>0.22</v>
      </c>
      <c r="CG60">
        <v>3.78</v>
      </c>
      <c r="CH60">
        <v>0.39574100000000001</v>
      </c>
      <c r="CI60">
        <v>5.3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2.3522639999999999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86.861471999999978</v>
      </c>
    </row>
    <row r="61" spans="1:114">
      <c r="A61" t="s">
        <v>103</v>
      </c>
      <c r="B61">
        <v>0</v>
      </c>
      <c r="C61">
        <v>0</v>
      </c>
      <c r="D61">
        <v>37.321136000000003</v>
      </c>
      <c r="E61">
        <v>0</v>
      </c>
      <c r="F61">
        <v>0</v>
      </c>
      <c r="G61">
        <v>69.683228</v>
      </c>
      <c r="H61">
        <v>0</v>
      </c>
      <c r="I61">
        <v>29.187632000000001</v>
      </c>
      <c r="J61">
        <v>58.375261999999999</v>
      </c>
      <c r="K61">
        <v>689.35378200000002</v>
      </c>
      <c r="L61">
        <v>661.459879</v>
      </c>
      <c r="M61">
        <v>94.319981999999996</v>
      </c>
      <c r="N61">
        <v>120.694688</v>
      </c>
      <c r="O61">
        <v>126.520838</v>
      </c>
      <c r="P61">
        <v>99.636279000000002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17.513999999999999</v>
      </c>
      <c r="W61">
        <v>33.384999999999998</v>
      </c>
      <c r="X61">
        <v>147.515625</v>
      </c>
      <c r="Y61">
        <v>0</v>
      </c>
      <c r="Z61">
        <v>19.6614</v>
      </c>
      <c r="AA61">
        <v>0</v>
      </c>
      <c r="AB61">
        <v>14.42728</v>
      </c>
      <c r="AC61">
        <v>21.139358999999999</v>
      </c>
      <c r="AD61">
        <v>0</v>
      </c>
      <c r="AE61">
        <v>53.905351000000003</v>
      </c>
      <c r="AF61">
        <v>6.5877749999999997</v>
      </c>
      <c r="AG61">
        <v>21.366993999999998</v>
      </c>
      <c r="AH61">
        <v>20.475525999999999</v>
      </c>
      <c r="AI61">
        <v>0</v>
      </c>
      <c r="AJ61">
        <v>0</v>
      </c>
      <c r="AK61">
        <v>59.009957999999997</v>
      </c>
      <c r="AL61">
        <v>40.088999999999999</v>
      </c>
      <c r="AM61">
        <v>17.179061999999998</v>
      </c>
      <c r="AN61">
        <v>1.0753569999999999</v>
      </c>
      <c r="AO61">
        <v>0</v>
      </c>
      <c r="AP61">
        <v>0.64049999999999996</v>
      </c>
      <c r="AQ61">
        <v>0</v>
      </c>
      <c r="AR61">
        <v>50.783999999999999</v>
      </c>
      <c r="AS61">
        <v>35.068229000000002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86.861471999999978</v>
      </c>
      <c r="BA61">
        <f t="shared" si="1"/>
        <v>3091.3459050000006</v>
      </c>
      <c r="BD61">
        <v>4.2938999999999998</v>
      </c>
      <c r="BE61">
        <v>0</v>
      </c>
      <c r="BF61">
        <v>0</v>
      </c>
      <c r="BG61">
        <v>0</v>
      </c>
      <c r="BH61">
        <v>2.2296E-2</v>
      </c>
      <c r="BI61">
        <v>0.82955999999999996</v>
      </c>
      <c r="BJ61">
        <v>0</v>
      </c>
      <c r="BK61">
        <v>0</v>
      </c>
      <c r="BL61">
        <v>0</v>
      </c>
      <c r="BM61">
        <v>2.0133999999999999E-2</v>
      </c>
      <c r="BN61">
        <v>0</v>
      </c>
      <c r="BO61">
        <v>1.99</v>
      </c>
      <c r="BP61">
        <v>1.1000000000000001</v>
      </c>
      <c r="BQ61">
        <v>3.542468</v>
      </c>
      <c r="BR61">
        <v>2.5514760000000001</v>
      </c>
      <c r="BS61">
        <v>1.61</v>
      </c>
      <c r="BT61">
        <v>0</v>
      </c>
      <c r="BU61">
        <v>2.3575200000000001</v>
      </c>
      <c r="BV61">
        <v>1.1736660000000001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1.62</v>
      </c>
      <c r="CC61">
        <v>0.88</v>
      </c>
      <c r="CD61">
        <v>0.44</v>
      </c>
      <c r="CE61">
        <v>0.88</v>
      </c>
      <c r="CF61">
        <v>0.22</v>
      </c>
      <c r="CG61">
        <v>3.78</v>
      </c>
      <c r="CH61">
        <v>0.39574100000000001</v>
      </c>
      <c r="CI61">
        <v>5.3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2.3522639999999999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86.861471999999978</v>
      </c>
    </row>
    <row r="62" spans="1:114">
      <c r="A62" t="s">
        <v>104</v>
      </c>
      <c r="B62">
        <v>0</v>
      </c>
      <c r="C62">
        <v>0</v>
      </c>
      <c r="D62">
        <v>37.321136000000003</v>
      </c>
      <c r="E62">
        <v>0</v>
      </c>
      <c r="F62">
        <v>0</v>
      </c>
      <c r="G62">
        <v>69.683228</v>
      </c>
      <c r="H62">
        <v>0</v>
      </c>
      <c r="I62">
        <v>29.187632000000001</v>
      </c>
      <c r="J62">
        <v>58.375261999999999</v>
      </c>
      <c r="K62">
        <v>689.35378200000002</v>
      </c>
      <c r="L62">
        <v>661.459879</v>
      </c>
      <c r="M62">
        <v>94.319981999999996</v>
      </c>
      <c r="N62">
        <v>120.694688</v>
      </c>
      <c r="O62">
        <v>126.520838</v>
      </c>
      <c r="P62">
        <v>99.636279000000002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17.513999999999999</v>
      </c>
      <c r="W62">
        <v>33.384999999999998</v>
      </c>
      <c r="X62">
        <v>147.515625</v>
      </c>
      <c r="Y62">
        <v>0</v>
      </c>
      <c r="Z62">
        <v>6.49</v>
      </c>
      <c r="AA62">
        <v>0</v>
      </c>
      <c r="AB62">
        <v>29.001777000000001</v>
      </c>
      <c r="AC62">
        <v>21.139358999999999</v>
      </c>
      <c r="AD62">
        <v>0</v>
      </c>
      <c r="AE62">
        <v>53.905351000000003</v>
      </c>
      <c r="AF62">
        <v>6.5877749999999997</v>
      </c>
      <c r="AG62">
        <v>21.366993999999998</v>
      </c>
      <c r="AH62">
        <v>20.475525999999999</v>
      </c>
      <c r="AI62">
        <v>0</v>
      </c>
      <c r="AJ62">
        <v>0</v>
      </c>
      <c r="AK62">
        <v>59.009957999999997</v>
      </c>
      <c r="AL62">
        <v>40.088999999999999</v>
      </c>
      <c r="AM62">
        <v>17.179061999999998</v>
      </c>
      <c r="AN62">
        <v>1.0753569999999999</v>
      </c>
      <c r="AO62">
        <v>0</v>
      </c>
      <c r="AP62">
        <v>0.64049999999999996</v>
      </c>
      <c r="AQ62">
        <v>0</v>
      </c>
      <c r="AR62">
        <v>50.783999999999999</v>
      </c>
      <c r="AS62">
        <v>35.068229000000002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86.801471999999976</v>
      </c>
      <c r="BA62">
        <f t="shared" si="1"/>
        <v>3092.6890020000005</v>
      </c>
      <c r="BD62">
        <v>4.2938999999999998</v>
      </c>
      <c r="BE62">
        <v>0</v>
      </c>
      <c r="BF62">
        <v>0</v>
      </c>
      <c r="BG62">
        <v>0</v>
      </c>
      <c r="BH62">
        <v>2.2296E-2</v>
      </c>
      <c r="BI62">
        <v>0.82955999999999996</v>
      </c>
      <c r="BJ62">
        <v>0</v>
      </c>
      <c r="BK62">
        <v>0</v>
      </c>
      <c r="BL62">
        <v>0</v>
      </c>
      <c r="BM62">
        <v>2.0133999999999999E-2</v>
      </c>
      <c r="BN62">
        <v>0</v>
      </c>
      <c r="BO62">
        <v>1.99</v>
      </c>
      <c r="BP62">
        <v>1.1000000000000001</v>
      </c>
      <c r="BQ62">
        <v>3.542468</v>
      </c>
      <c r="BR62">
        <v>2.5514760000000001</v>
      </c>
      <c r="BS62">
        <v>1.61</v>
      </c>
      <c r="BT62">
        <v>0</v>
      </c>
      <c r="BU62">
        <v>2.3575200000000001</v>
      </c>
      <c r="BV62">
        <v>1.1736660000000001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1.62</v>
      </c>
      <c r="CC62">
        <v>0.84</v>
      </c>
      <c r="CD62">
        <v>0.42</v>
      </c>
      <c r="CE62">
        <v>0.88</v>
      </c>
      <c r="CF62">
        <v>0.22</v>
      </c>
      <c r="CG62">
        <v>3.78</v>
      </c>
      <c r="CH62">
        <v>0.39574100000000001</v>
      </c>
      <c r="CI62">
        <v>5.3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2.3522639999999999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86.801471999999976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69.683228</v>
      </c>
      <c r="H63">
        <v>0</v>
      </c>
      <c r="I63">
        <v>29.187632000000001</v>
      </c>
      <c r="J63">
        <v>58.375261999999999</v>
      </c>
      <c r="K63">
        <v>689.35378200000002</v>
      </c>
      <c r="L63">
        <v>661.459879</v>
      </c>
      <c r="M63">
        <v>94.319981999999996</v>
      </c>
      <c r="N63">
        <v>120.694688</v>
      </c>
      <c r="O63">
        <v>126.520838</v>
      </c>
      <c r="P63">
        <v>99.636279000000002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17.513999999999999</v>
      </c>
      <c r="W63">
        <v>33.384999999999998</v>
      </c>
      <c r="X63">
        <v>147.515625</v>
      </c>
      <c r="Y63">
        <v>0</v>
      </c>
      <c r="Z63">
        <v>6.49</v>
      </c>
      <c r="AA63">
        <v>0</v>
      </c>
      <c r="AB63">
        <v>29.001777000000001</v>
      </c>
      <c r="AC63">
        <v>21.139358999999999</v>
      </c>
      <c r="AD63">
        <v>0</v>
      </c>
      <c r="AE63">
        <v>53.905351000000003</v>
      </c>
      <c r="AF63">
        <v>6.5877749999999997</v>
      </c>
      <c r="AG63">
        <v>21.366993999999998</v>
      </c>
      <c r="AH63">
        <v>20.475525999999999</v>
      </c>
      <c r="AI63">
        <v>0</v>
      </c>
      <c r="AJ63">
        <v>0</v>
      </c>
      <c r="AK63">
        <v>59.009957999999997</v>
      </c>
      <c r="AL63">
        <v>40.088999999999999</v>
      </c>
      <c r="AM63">
        <v>17.179061999999998</v>
      </c>
      <c r="AN63">
        <v>1.0753569999999999</v>
      </c>
      <c r="AO63">
        <v>0</v>
      </c>
      <c r="AP63">
        <v>0.64049999999999996</v>
      </c>
      <c r="AQ63">
        <v>9.6090020000000003</v>
      </c>
      <c r="AR63">
        <v>50.783999999999999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86.801471999999976</v>
      </c>
      <c r="BA63">
        <f t="shared" si="1"/>
        <v>3102.8824740000009</v>
      </c>
      <c r="BD63">
        <v>4.2938999999999998</v>
      </c>
      <c r="BE63">
        <v>0</v>
      </c>
      <c r="BF63">
        <v>0</v>
      </c>
      <c r="BG63">
        <v>0</v>
      </c>
      <c r="BH63">
        <v>2.2296E-2</v>
      </c>
      <c r="BI63">
        <v>0.82955999999999996</v>
      </c>
      <c r="BJ63">
        <v>0</v>
      </c>
      <c r="BK63">
        <v>0</v>
      </c>
      <c r="BL63">
        <v>0</v>
      </c>
      <c r="BM63">
        <v>2.0133999999999999E-2</v>
      </c>
      <c r="BN63">
        <v>0</v>
      </c>
      <c r="BO63">
        <v>1.99</v>
      </c>
      <c r="BP63">
        <v>1.1000000000000001</v>
      </c>
      <c r="BQ63">
        <v>3.542468</v>
      </c>
      <c r="BR63">
        <v>2.5514760000000001</v>
      </c>
      <c r="BS63">
        <v>1.61</v>
      </c>
      <c r="BT63">
        <v>0</v>
      </c>
      <c r="BU63">
        <v>2.3575200000000001</v>
      </c>
      <c r="BV63">
        <v>1.1736660000000001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1.62</v>
      </c>
      <c r="CC63">
        <v>0.84</v>
      </c>
      <c r="CD63">
        <v>0.42</v>
      </c>
      <c r="CE63">
        <v>0.88</v>
      </c>
      <c r="CF63">
        <v>0.22</v>
      </c>
      <c r="CG63">
        <v>3.78</v>
      </c>
      <c r="CH63">
        <v>0.39574100000000001</v>
      </c>
      <c r="CI63">
        <v>5.3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2.3522639999999999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86.801471999999976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69.683228</v>
      </c>
      <c r="H64">
        <v>0</v>
      </c>
      <c r="I64">
        <v>29.187632000000001</v>
      </c>
      <c r="J64">
        <v>58.375261999999999</v>
      </c>
      <c r="K64">
        <v>689.35378200000002</v>
      </c>
      <c r="L64">
        <v>661.459879</v>
      </c>
      <c r="M64">
        <v>94.319981999999996</v>
      </c>
      <c r="N64">
        <v>120.694688</v>
      </c>
      <c r="O64">
        <v>126.520838</v>
      </c>
      <c r="P64">
        <v>99.636279000000002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17.513999999999999</v>
      </c>
      <c r="W64">
        <v>33.384999999999998</v>
      </c>
      <c r="X64">
        <v>147.515625</v>
      </c>
      <c r="Y64">
        <v>0</v>
      </c>
      <c r="Z64">
        <v>6.49</v>
      </c>
      <c r="AA64">
        <v>6.0039999999999996</v>
      </c>
      <c r="AB64">
        <v>29.001777000000001</v>
      </c>
      <c r="AC64">
        <v>21.139358999999999</v>
      </c>
      <c r="AD64">
        <v>0</v>
      </c>
      <c r="AE64">
        <v>53.905351000000003</v>
      </c>
      <c r="AF64">
        <v>6.5877749999999997</v>
      </c>
      <c r="AG64">
        <v>21.366993999999998</v>
      </c>
      <c r="AH64">
        <v>40.951051999999997</v>
      </c>
      <c r="AI64">
        <v>0</v>
      </c>
      <c r="AJ64">
        <v>0</v>
      </c>
      <c r="AK64">
        <v>59.009957999999997</v>
      </c>
      <c r="AL64">
        <v>40.088999999999999</v>
      </c>
      <c r="AM64">
        <v>17.179061999999998</v>
      </c>
      <c r="AN64">
        <v>1.0753569999999999</v>
      </c>
      <c r="AO64">
        <v>0</v>
      </c>
      <c r="AP64">
        <v>0.64049999999999996</v>
      </c>
      <c r="AQ64">
        <v>29.462897999999999</v>
      </c>
      <c r="AR64">
        <v>50.783999999999999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87.197214999999971</v>
      </c>
      <c r="BA64">
        <f t="shared" si="1"/>
        <v>3149.6116390000007</v>
      </c>
      <c r="BD64">
        <v>4.2938999999999998</v>
      </c>
      <c r="BE64">
        <v>0</v>
      </c>
      <c r="BF64">
        <v>0</v>
      </c>
      <c r="BG64">
        <v>0</v>
      </c>
      <c r="BH64">
        <v>2.2296E-2</v>
      </c>
      <c r="BI64">
        <v>0.82955999999999996</v>
      </c>
      <c r="BJ64">
        <v>0</v>
      </c>
      <c r="BK64">
        <v>0</v>
      </c>
      <c r="BL64">
        <v>0</v>
      </c>
      <c r="BM64">
        <v>2.0133999999999999E-2</v>
      </c>
      <c r="BN64">
        <v>0</v>
      </c>
      <c r="BO64">
        <v>1.99</v>
      </c>
      <c r="BP64">
        <v>1.1000000000000001</v>
      </c>
      <c r="BQ64">
        <v>3.542468</v>
      </c>
      <c r="BR64">
        <v>2.5514760000000001</v>
      </c>
      <c r="BS64">
        <v>1.61</v>
      </c>
      <c r="BT64">
        <v>0</v>
      </c>
      <c r="BU64">
        <v>2.3575200000000001</v>
      </c>
      <c r="BV64">
        <v>1.1736660000000001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1.62</v>
      </c>
      <c r="CC64">
        <v>0.84</v>
      </c>
      <c r="CD64">
        <v>0.42</v>
      </c>
      <c r="CE64">
        <v>0.88</v>
      </c>
      <c r="CF64">
        <v>0.22</v>
      </c>
      <c r="CG64">
        <v>3.78</v>
      </c>
      <c r="CH64">
        <v>0.79148399999999997</v>
      </c>
      <c r="CI64">
        <v>5.3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2.3522639999999999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87.197214999999971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69.683228</v>
      </c>
      <c r="H65">
        <v>0</v>
      </c>
      <c r="I65">
        <v>29.187632000000001</v>
      </c>
      <c r="J65">
        <v>58.375261999999999</v>
      </c>
      <c r="K65">
        <v>689.35378200000002</v>
      </c>
      <c r="L65">
        <v>661.459879</v>
      </c>
      <c r="M65">
        <v>94.319981999999996</v>
      </c>
      <c r="N65">
        <v>120.694688</v>
      </c>
      <c r="O65">
        <v>126.520838</v>
      </c>
      <c r="P65">
        <v>98.473208999999997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17.513999999999999</v>
      </c>
      <c r="W65">
        <v>32.777999999999999</v>
      </c>
      <c r="X65">
        <v>147.515625</v>
      </c>
      <c r="Y65">
        <v>0</v>
      </c>
      <c r="Z65">
        <v>6.49</v>
      </c>
      <c r="AA65">
        <v>14.04936</v>
      </c>
      <c r="AB65">
        <v>29.001777000000001</v>
      </c>
      <c r="AC65">
        <v>21.139358999999999</v>
      </c>
      <c r="AD65">
        <v>0</v>
      </c>
      <c r="AE65">
        <v>53.905351000000003</v>
      </c>
      <c r="AF65">
        <v>6.5877749999999997</v>
      </c>
      <c r="AG65">
        <v>21.366993999999998</v>
      </c>
      <c r="AH65">
        <v>40.951051999999997</v>
      </c>
      <c r="AI65">
        <v>0</v>
      </c>
      <c r="AJ65">
        <v>0</v>
      </c>
      <c r="AK65">
        <v>59.009957999999997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0.64049999999999996</v>
      </c>
      <c r="AQ65">
        <v>29.462897999999999</v>
      </c>
      <c r="AR65">
        <v>50.783999999999999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87.377214999999978</v>
      </c>
      <c r="BA65">
        <f t="shared" si="1"/>
        <v>3169.4299289999999</v>
      </c>
      <c r="BD65">
        <v>4.2938999999999998</v>
      </c>
      <c r="BE65">
        <v>0</v>
      </c>
      <c r="BF65">
        <v>0</v>
      </c>
      <c r="BG65">
        <v>0</v>
      </c>
      <c r="BH65">
        <v>2.2296E-2</v>
      </c>
      <c r="BI65">
        <v>0.82955999999999996</v>
      </c>
      <c r="BJ65">
        <v>0</v>
      </c>
      <c r="BK65">
        <v>0</v>
      </c>
      <c r="BL65">
        <v>0</v>
      </c>
      <c r="BM65">
        <v>2.0133999999999999E-2</v>
      </c>
      <c r="BN65">
        <v>0</v>
      </c>
      <c r="BO65">
        <v>1.99</v>
      </c>
      <c r="BP65">
        <v>1.1000000000000001</v>
      </c>
      <c r="BQ65">
        <v>3.542468</v>
      </c>
      <c r="BR65">
        <v>2.5514760000000001</v>
      </c>
      <c r="BS65">
        <v>1.61</v>
      </c>
      <c r="BT65">
        <v>0</v>
      </c>
      <c r="BU65">
        <v>2.3575200000000001</v>
      </c>
      <c r="BV65">
        <v>1.1736660000000001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1.8</v>
      </c>
      <c r="CC65">
        <v>0.84</v>
      </c>
      <c r="CD65">
        <v>0.42</v>
      </c>
      <c r="CE65">
        <v>0.88</v>
      </c>
      <c r="CF65">
        <v>0.22</v>
      </c>
      <c r="CG65">
        <v>3.78</v>
      </c>
      <c r="CH65">
        <v>0.79148399999999997</v>
      </c>
      <c r="CI65">
        <v>5.3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2.3522639999999999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87.377214999999978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69.683228</v>
      </c>
      <c r="H66">
        <v>0</v>
      </c>
      <c r="I66">
        <v>29.187632000000001</v>
      </c>
      <c r="J66">
        <v>58.375261999999999</v>
      </c>
      <c r="K66">
        <v>689.35378200000002</v>
      </c>
      <c r="L66">
        <v>661.459879</v>
      </c>
      <c r="M66">
        <v>94.319981999999996</v>
      </c>
      <c r="N66">
        <v>120.694688</v>
      </c>
      <c r="O66">
        <v>126.520838</v>
      </c>
      <c r="P66">
        <v>98.473208999999997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17.513999999999999</v>
      </c>
      <c r="W66">
        <v>32.777999999999999</v>
      </c>
      <c r="X66">
        <v>147.515625</v>
      </c>
      <c r="Y66">
        <v>0</v>
      </c>
      <c r="Z66">
        <v>6.49</v>
      </c>
      <c r="AA66">
        <v>14.04936</v>
      </c>
      <c r="AB66">
        <v>29.001777000000001</v>
      </c>
      <c r="AC66">
        <v>21.139358999999999</v>
      </c>
      <c r="AD66">
        <v>0</v>
      </c>
      <c r="AE66">
        <v>53.905351000000003</v>
      </c>
      <c r="AF66">
        <v>6.5877749999999997</v>
      </c>
      <c r="AG66">
        <v>21.366993999999998</v>
      </c>
      <c r="AH66">
        <v>40.951051999999997</v>
      </c>
      <c r="AI66">
        <v>0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0.64049999999999996</v>
      </c>
      <c r="AQ66">
        <v>29.462897999999999</v>
      </c>
      <c r="AR66">
        <v>50.783999999999999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87.377214999999978</v>
      </c>
      <c r="BA66">
        <f t="shared" si="1"/>
        <v>3169.4299289999999</v>
      </c>
      <c r="BD66">
        <v>4.2938999999999998</v>
      </c>
      <c r="BE66">
        <v>0</v>
      </c>
      <c r="BF66">
        <v>0</v>
      </c>
      <c r="BG66">
        <v>0</v>
      </c>
      <c r="BH66">
        <v>2.2296E-2</v>
      </c>
      <c r="BI66">
        <v>0.82955999999999996</v>
      </c>
      <c r="BJ66">
        <v>0</v>
      </c>
      <c r="BK66">
        <v>0</v>
      </c>
      <c r="BL66">
        <v>0</v>
      </c>
      <c r="BM66">
        <v>2.0133999999999999E-2</v>
      </c>
      <c r="BN66">
        <v>0</v>
      </c>
      <c r="BO66">
        <v>1.99</v>
      </c>
      <c r="BP66">
        <v>1.1000000000000001</v>
      </c>
      <c r="BQ66">
        <v>3.542468</v>
      </c>
      <c r="BR66">
        <v>2.5514760000000001</v>
      </c>
      <c r="BS66">
        <v>1.61</v>
      </c>
      <c r="BT66">
        <v>0</v>
      </c>
      <c r="BU66">
        <v>2.3575200000000001</v>
      </c>
      <c r="BV66">
        <v>1.1736660000000001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1.8</v>
      </c>
      <c r="CC66">
        <v>0.84</v>
      </c>
      <c r="CD66">
        <v>0.42</v>
      </c>
      <c r="CE66">
        <v>0.88</v>
      </c>
      <c r="CF66">
        <v>0.22</v>
      </c>
      <c r="CG66">
        <v>3.78</v>
      </c>
      <c r="CH66">
        <v>0.79148399999999997</v>
      </c>
      <c r="CI66">
        <v>5.3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2.3522639999999999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87.377214999999978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69.683228</v>
      </c>
      <c r="H67">
        <v>0</v>
      </c>
      <c r="I67">
        <v>29.187632000000001</v>
      </c>
      <c r="J67">
        <v>58.375261999999999</v>
      </c>
      <c r="K67">
        <v>689.35378200000002</v>
      </c>
      <c r="L67">
        <v>661.459879</v>
      </c>
      <c r="M67">
        <v>94.319981999999996</v>
      </c>
      <c r="N67">
        <v>120.694688</v>
      </c>
      <c r="O67">
        <v>126.520838</v>
      </c>
      <c r="P67">
        <v>110.103903</v>
      </c>
      <c r="Q67">
        <v>19.801355000000001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17.513999999999999</v>
      </c>
      <c r="W67">
        <v>32.777999999999999</v>
      </c>
      <c r="X67">
        <v>147.515625</v>
      </c>
      <c r="Y67">
        <v>0</v>
      </c>
      <c r="Z67">
        <v>6.49</v>
      </c>
      <c r="AA67">
        <v>14.04936</v>
      </c>
      <c r="AB67">
        <v>29.001777000000001</v>
      </c>
      <c r="AC67">
        <v>21.139358999999999</v>
      </c>
      <c r="AD67">
        <v>0</v>
      </c>
      <c r="AE67">
        <v>53.905351000000003</v>
      </c>
      <c r="AF67">
        <v>6.5877749999999997</v>
      </c>
      <c r="AG67">
        <v>21.366993999999998</v>
      </c>
      <c r="AH67">
        <v>63.474130000000002</v>
      </c>
      <c r="AI67">
        <v>3.4724400000000002</v>
      </c>
      <c r="AJ67">
        <v>0</v>
      </c>
      <c r="AK67">
        <v>59.009957999999997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0.64049999999999996</v>
      </c>
      <c r="AQ67">
        <v>29.462897999999999</v>
      </c>
      <c r="AR67">
        <v>50.783999999999999</v>
      </c>
      <c r="AS67">
        <v>35.068229000000002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87.808103999999986</v>
      </c>
      <c r="BA67">
        <f t="shared" si="1"/>
        <v>3204.5101380000001</v>
      </c>
      <c r="BD67">
        <v>4.2938999999999998</v>
      </c>
      <c r="BE67">
        <v>0</v>
      </c>
      <c r="BF67">
        <v>0</v>
      </c>
      <c r="BG67">
        <v>0</v>
      </c>
      <c r="BH67">
        <v>2.2109E-2</v>
      </c>
      <c r="BI67">
        <v>0.82955999999999996</v>
      </c>
      <c r="BJ67">
        <v>0</v>
      </c>
      <c r="BK67">
        <v>0</v>
      </c>
      <c r="BL67">
        <v>0</v>
      </c>
      <c r="BM67">
        <v>2.0133999999999999E-2</v>
      </c>
      <c r="BN67">
        <v>0</v>
      </c>
      <c r="BO67">
        <v>1.99</v>
      </c>
      <c r="BP67">
        <v>1.1000000000000001</v>
      </c>
      <c r="BQ67">
        <v>3.542468</v>
      </c>
      <c r="BR67">
        <v>2.5514760000000001</v>
      </c>
      <c r="BS67">
        <v>1.61</v>
      </c>
      <c r="BT67">
        <v>0</v>
      </c>
      <c r="BU67">
        <v>2.3575200000000001</v>
      </c>
      <c r="BV67">
        <v>1.1736660000000001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1.8</v>
      </c>
      <c r="CC67">
        <v>0.84</v>
      </c>
      <c r="CD67">
        <v>0.42</v>
      </c>
      <c r="CE67">
        <v>0.88</v>
      </c>
      <c r="CF67">
        <v>0.22</v>
      </c>
      <c r="CG67">
        <v>3.78</v>
      </c>
      <c r="CH67">
        <v>1.2225600000000001</v>
      </c>
      <c r="CI67">
        <v>5.3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2.3522639999999999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87.808103999999986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69.683228</v>
      </c>
      <c r="H68">
        <v>0</v>
      </c>
      <c r="I68">
        <v>29.187632000000001</v>
      </c>
      <c r="J68">
        <v>58.375261999999999</v>
      </c>
      <c r="K68">
        <v>689.35378200000002</v>
      </c>
      <c r="L68">
        <v>661.459879</v>
      </c>
      <c r="M68">
        <v>94.319981999999996</v>
      </c>
      <c r="N68">
        <v>120.694688</v>
      </c>
      <c r="O68">
        <v>126.520838</v>
      </c>
      <c r="P68">
        <v>113.980801</v>
      </c>
      <c r="Q68">
        <v>18.581917000000001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17.513999999999999</v>
      </c>
      <c r="W68">
        <v>32.777999999999999</v>
      </c>
      <c r="X68">
        <v>147.515625</v>
      </c>
      <c r="Y68">
        <v>0</v>
      </c>
      <c r="Z68">
        <v>6.49</v>
      </c>
      <c r="AA68">
        <v>14.04936</v>
      </c>
      <c r="AB68">
        <v>43.635159999999999</v>
      </c>
      <c r="AC68">
        <v>21.139358999999999</v>
      </c>
      <c r="AD68">
        <v>0</v>
      </c>
      <c r="AE68">
        <v>53.905351000000003</v>
      </c>
      <c r="AF68">
        <v>6.5877749999999997</v>
      </c>
      <c r="AG68">
        <v>21.366993999999998</v>
      </c>
      <c r="AH68">
        <v>63.474130000000002</v>
      </c>
      <c r="AI68">
        <v>3.4724400000000002</v>
      </c>
      <c r="AJ68">
        <v>0</v>
      </c>
      <c r="AK68">
        <v>59.009957999999997</v>
      </c>
      <c r="AL68">
        <v>79.016000000000005</v>
      </c>
      <c r="AM68">
        <v>17.179061999999998</v>
      </c>
      <c r="AN68">
        <v>1.0753569999999999</v>
      </c>
      <c r="AO68">
        <v>0</v>
      </c>
      <c r="AP68">
        <v>0.64049999999999996</v>
      </c>
      <c r="AQ68">
        <v>29.462897999999999</v>
      </c>
      <c r="AR68">
        <v>52.991999999999997</v>
      </c>
      <c r="AS68">
        <v>35.068229000000002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87.808103999999986</v>
      </c>
      <c r="BA68">
        <f t="shared" ref="BA68:BA98" si="4">SUM(B68:AZ68)</f>
        <v>3249.5729810000003</v>
      </c>
      <c r="BD68">
        <v>4.2938999999999998</v>
      </c>
      <c r="BE68">
        <v>0</v>
      </c>
      <c r="BF68">
        <v>0</v>
      </c>
      <c r="BG68">
        <v>0</v>
      </c>
      <c r="BH68">
        <v>2.2109E-2</v>
      </c>
      <c r="BI68">
        <v>0.82955999999999996</v>
      </c>
      <c r="BJ68">
        <v>0</v>
      </c>
      <c r="BK68">
        <v>0</v>
      </c>
      <c r="BL68">
        <v>0</v>
      </c>
      <c r="BM68">
        <v>2.0133999999999999E-2</v>
      </c>
      <c r="BN68">
        <v>0</v>
      </c>
      <c r="BO68">
        <v>1.99</v>
      </c>
      <c r="BP68">
        <v>1.1000000000000001</v>
      </c>
      <c r="BQ68">
        <v>3.542468</v>
      </c>
      <c r="BR68">
        <v>2.5514760000000001</v>
      </c>
      <c r="BS68">
        <v>1.61</v>
      </c>
      <c r="BT68">
        <v>0</v>
      </c>
      <c r="BU68">
        <v>2.3575200000000001</v>
      </c>
      <c r="BV68">
        <v>1.1736660000000001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1.8</v>
      </c>
      <c r="CC68">
        <v>0.84</v>
      </c>
      <c r="CD68">
        <v>0.42</v>
      </c>
      <c r="CE68">
        <v>0.88</v>
      </c>
      <c r="CF68">
        <v>0.22</v>
      </c>
      <c r="CG68">
        <v>3.78</v>
      </c>
      <c r="CH68">
        <v>1.2225600000000001</v>
      </c>
      <c r="CI68">
        <v>5.3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2.3522639999999999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87.808103999999986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69.683228</v>
      </c>
      <c r="H69">
        <v>0</v>
      </c>
      <c r="I69">
        <v>29.187632000000001</v>
      </c>
      <c r="J69">
        <v>58.375261999999999</v>
      </c>
      <c r="K69">
        <v>689.35378200000002</v>
      </c>
      <c r="L69">
        <v>661.459879</v>
      </c>
      <c r="M69">
        <v>94.319981999999996</v>
      </c>
      <c r="N69">
        <v>120.694688</v>
      </c>
      <c r="O69">
        <v>126.520838</v>
      </c>
      <c r="P69">
        <v>117.857699</v>
      </c>
      <c r="Q69">
        <v>18.581917000000001</v>
      </c>
      <c r="R69">
        <v>41.380401999999997</v>
      </c>
      <c r="S69">
        <v>26.963602000000002</v>
      </c>
      <c r="T69">
        <v>1.4276059999999999</v>
      </c>
      <c r="U69">
        <v>348.97500000000002</v>
      </c>
      <c r="V69">
        <v>17.513999999999999</v>
      </c>
      <c r="W69">
        <v>32.777999999999999</v>
      </c>
      <c r="X69">
        <v>147.515625</v>
      </c>
      <c r="Y69">
        <v>0</v>
      </c>
      <c r="Z69">
        <v>6.49</v>
      </c>
      <c r="AA69">
        <v>14.04936</v>
      </c>
      <c r="AB69">
        <v>43.635159999999999</v>
      </c>
      <c r="AC69">
        <v>21.139358999999999</v>
      </c>
      <c r="AD69">
        <v>0</v>
      </c>
      <c r="AE69">
        <v>53.905351000000003</v>
      </c>
      <c r="AF69">
        <v>6.5877749999999997</v>
      </c>
      <c r="AG69">
        <v>21.366993999999998</v>
      </c>
      <c r="AH69">
        <v>63.474130000000002</v>
      </c>
      <c r="AI69">
        <v>3.4724400000000002</v>
      </c>
      <c r="AJ69">
        <v>0</v>
      </c>
      <c r="AK69">
        <v>59.009957999999997</v>
      </c>
      <c r="AL69">
        <v>79.016000000000005</v>
      </c>
      <c r="AM69">
        <v>17.179061999999998</v>
      </c>
      <c r="AN69">
        <v>1.0753569999999999</v>
      </c>
      <c r="AO69">
        <v>0</v>
      </c>
      <c r="AP69">
        <v>8.9670000000000005</v>
      </c>
      <c r="AQ69">
        <v>29.462897999999999</v>
      </c>
      <c r="AR69">
        <v>52.991999999999997</v>
      </c>
      <c r="AS69">
        <v>35.068229000000002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87.808103999999986</v>
      </c>
      <c r="BA69">
        <f t="shared" si="4"/>
        <v>3259.6108050000003</v>
      </c>
      <c r="BD69">
        <v>4.2938999999999998</v>
      </c>
      <c r="BE69">
        <v>0</v>
      </c>
      <c r="BF69">
        <v>0</v>
      </c>
      <c r="BG69">
        <v>0</v>
      </c>
      <c r="BH69">
        <v>2.2109E-2</v>
      </c>
      <c r="BI69">
        <v>0.82955999999999996</v>
      </c>
      <c r="BJ69">
        <v>0</v>
      </c>
      <c r="BK69">
        <v>0</v>
      </c>
      <c r="BL69">
        <v>0</v>
      </c>
      <c r="BM69">
        <v>2.0133999999999999E-2</v>
      </c>
      <c r="BN69">
        <v>0</v>
      </c>
      <c r="BO69">
        <v>1.99</v>
      </c>
      <c r="BP69">
        <v>1.1000000000000001</v>
      </c>
      <c r="BQ69">
        <v>3.542468</v>
      </c>
      <c r="BR69">
        <v>2.5514760000000001</v>
      </c>
      <c r="BS69">
        <v>1.61</v>
      </c>
      <c r="BT69">
        <v>0</v>
      </c>
      <c r="BU69">
        <v>2.3575200000000001</v>
      </c>
      <c r="BV69">
        <v>1.1736660000000001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1.8</v>
      </c>
      <c r="CC69">
        <v>0.84</v>
      </c>
      <c r="CD69">
        <v>0.42</v>
      </c>
      <c r="CE69">
        <v>0.88</v>
      </c>
      <c r="CF69">
        <v>0.22</v>
      </c>
      <c r="CG69">
        <v>3.78</v>
      </c>
      <c r="CH69">
        <v>1.2225600000000001</v>
      </c>
      <c r="CI69">
        <v>5.3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2.3522639999999999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87.808103999999986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69.683228</v>
      </c>
      <c r="H70">
        <v>0</v>
      </c>
      <c r="I70">
        <v>29.187632000000001</v>
      </c>
      <c r="J70">
        <v>58.375261999999999</v>
      </c>
      <c r="K70">
        <v>689.35378200000002</v>
      </c>
      <c r="L70">
        <v>661.459879</v>
      </c>
      <c r="M70">
        <v>94.319981999999996</v>
      </c>
      <c r="N70">
        <v>120.694688</v>
      </c>
      <c r="O70">
        <v>126.520838</v>
      </c>
      <c r="P70">
        <v>121.73459699999999</v>
      </c>
      <c r="Q70">
        <v>18.581917000000001</v>
      </c>
      <c r="R70">
        <v>41.380401999999997</v>
      </c>
      <c r="S70">
        <v>26.963602000000002</v>
      </c>
      <c r="T70">
        <v>1.4276059999999999</v>
      </c>
      <c r="U70">
        <v>348.97500000000002</v>
      </c>
      <c r="V70">
        <v>17.513999999999999</v>
      </c>
      <c r="W70">
        <v>32.777999999999999</v>
      </c>
      <c r="X70">
        <v>147.515625</v>
      </c>
      <c r="Y70">
        <v>0</v>
      </c>
      <c r="Z70">
        <v>6.49</v>
      </c>
      <c r="AA70">
        <v>14.04936</v>
      </c>
      <c r="AB70">
        <v>43.635159999999999</v>
      </c>
      <c r="AC70">
        <v>21.139358999999999</v>
      </c>
      <c r="AD70">
        <v>0</v>
      </c>
      <c r="AE70">
        <v>53.905351000000003</v>
      </c>
      <c r="AF70">
        <v>6.5877749999999997</v>
      </c>
      <c r="AG70">
        <v>21.366993999999998</v>
      </c>
      <c r="AH70">
        <v>63.474130000000002</v>
      </c>
      <c r="AI70">
        <v>3.4724400000000002</v>
      </c>
      <c r="AJ70">
        <v>0</v>
      </c>
      <c r="AK70">
        <v>59.009957999999997</v>
      </c>
      <c r="AL70">
        <v>79.016000000000005</v>
      </c>
      <c r="AM70">
        <v>17.179061999999998</v>
      </c>
      <c r="AN70">
        <v>1.0753569999999999</v>
      </c>
      <c r="AO70">
        <v>0</v>
      </c>
      <c r="AP70">
        <v>8.9670000000000005</v>
      </c>
      <c r="AQ70">
        <v>29.462897999999999</v>
      </c>
      <c r="AR70">
        <v>50.783999999999999</v>
      </c>
      <c r="AS70">
        <v>35.068229000000002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87.808103999999986</v>
      </c>
      <c r="BA70">
        <f t="shared" si="4"/>
        <v>3261.2797030000002</v>
      </c>
      <c r="BD70">
        <v>4.2938999999999998</v>
      </c>
      <c r="BE70">
        <v>0</v>
      </c>
      <c r="BF70">
        <v>0</v>
      </c>
      <c r="BG70">
        <v>0</v>
      </c>
      <c r="BH70">
        <v>2.2109E-2</v>
      </c>
      <c r="BI70">
        <v>0.82955999999999996</v>
      </c>
      <c r="BJ70">
        <v>0</v>
      </c>
      <c r="BK70">
        <v>0</v>
      </c>
      <c r="BL70">
        <v>0</v>
      </c>
      <c r="BM70">
        <v>2.0133999999999999E-2</v>
      </c>
      <c r="BN70">
        <v>0</v>
      </c>
      <c r="BO70">
        <v>1.99</v>
      </c>
      <c r="BP70">
        <v>1.1000000000000001</v>
      </c>
      <c r="BQ70">
        <v>3.542468</v>
      </c>
      <c r="BR70">
        <v>2.5514760000000001</v>
      </c>
      <c r="BS70">
        <v>1.61</v>
      </c>
      <c r="BT70">
        <v>0</v>
      </c>
      <c r="BU70">
        <v>2.3575200000000001</v>
      </c>
      <c r="BV70">
        <v>1.1736660000000001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1.8</v>
      </c>
      <c r="CC70">
        <v>0.84</v>
      </c>
      <c r="CD70">
        <v>0.42</v>
      </c>
      <c r="CE70">
        <v>0.88</v>
      </c>
      <c r="CF70">
        <v>0.22</v>
      </c>
      <c r="CG70">
        <v>3.78</v>
      </c>
      <c r="CH70">
        <v>1.2225600000000001</v>
      </c>
      <c r="CI70">
        <v>5.3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2.3522639999999999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87.808103999999986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69.683228</v>
      </c>
      <c r="H71">
        <v>0</v>
      </c>
      <c r="I71">
        <v>29.187632000000001</v>
      </c>
      <c r="J71">
        <v>58.375261999999999</v>
      </c>
      <c r="K71">
        <v>689.35378200000002</v>
      </c>
      <c r="L71">
        <v>661.459879</v>
      </c>
      <c r="M71">
        <v>94.319981999999996</v>
      </c>
      <c r="N71">
        <v>120.694688</v>
      </c>
      <c r="O71">
        <v>126.520838</v>
      </c>
      <c r="P71">
        <v>125.61149500000001</v>
      </c>
      <c r="Q71">
        <v>19.162602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17.513999999999999</v>
      </c>
      <c r="W71">
        <v>30.957000000000001</v>
      </c>
      <c r="X71">
        <v>147.515625</v>
      </c>
      <c r="Y71">
        <v>0</v>
      </c>
      <c r="Z71">
        <v>6.49</v>
      </c>
      <c r="AA71">
        <v>14.04936</v>
      </c>
      <c r="AB71">
        <v>43.635159999999999</v>
      </c>
      <c r="AC71">
        <v>21.139358999999999</v>
      </c>
      <c r="AD71">
        <v>0</v>
      </c>
      <c r="AE71">
        <v>53.905351000000003</v>
      </c>
      <c r="AF71">
        <v>6.5877749999999997</v>
      </c>
      <c r="AG71">
        <v>21.366993999999998</v>
      </c>
      <c r="AH71">
        <v>63.474130000000002</v>
      </c>
      <c r="AI71">
        <v>3.4724400000000002</v>
      </c>
      <c r="AJ71">
        <v>0</v>
      </c>
      <c r="AK71">
        <v>59.009957999999997</v>
      </c>
      <c r="AL71">
        <v>79.016000000000005</v>
      </c>
      <c r="AM71">
        <v>17.179061999999998</v>
      </c>
      <c r="AN71">
        <v>1.0753569999999999</v>
      </c>
      <c r="AO71">
        <v>0</v>
      </c>
      <c r="AP71">
        <v>9.3513000000000002</v>
      </c>
      <c r="AQ71">
        <v>29.462897999999999</v>
      </c>
      <c r="AR71">
        <v>50.783999999999999</v>
      </c>
      <c r="AS71">
        <v>35.068229000000002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87.808103999999986</v>
      </c>
      <c r="BA71">
        <f t="shared" si="4"/>
        <v>3266.4661600000004</v>
      </c>
      <c r="BD71">
        <v>4.2938999999999998</v>
      </c>
      <c r="BE71">
        <v>0</v>
      </c>
      <c r="BF71">
        <v>0</v>
      </c>
      <c r="BG71">
        <v>0</v>
      </c>
      <c r="BH71">
        <v>2.2109E-2</v>
      </c>
      <c r="BI71">
        <v>0.82955999999999996</v>
      </c>
      <c r="BJ71">
        <v>0</v>
      </c>
      <c r="BK71">
        <v>0</v>
      </c>
      <c r="BL71">
        <v>0</v>
      </c>
      <c r="BM71">
        <v>2.0133999999999999E-2</v>
      </c>
      <c r="BN71">
        <v>0</v>
      </c>
      <c r="BO71">
        <v>1.99</v>
      </c>
      <c r="BP71">
        <v>1.1000000000000001</v>
      </c>
      <c r="BQ71">
        <v>3.542468</v>
      </c>
      <c r="BR71">
        <v>2.5514760000000001</v>
      </c>
      <c r="BS71">
        <v>1.61</v>
      </c>
      <c r="BT71">
        <v>0</v>
      </c>
      <c r="BU71">
        <v>2.3575200000000001</v>
      </c>
      <c r="BV71">
        <v>1.1736660000000001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1.8</v>
      </c>
      <c r="CC71">
        <v>0.84</v>
      </c>
      <c r="CD71">
        <v>0.42</v>
      </c>
      <c r="CE71">
        <v>0.88</v>
      </c>
      <c r="CF71">
        <v>0.22</v>
      </c>
      <c r="CG71">
        <v>3.78</v>
      </c>
      <c r="CH71">
        <v>1.2225600000000001</v>
      </c>
      <c r="CI71">
        <v>5.3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87.808103999999986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69.683228</v>
      </c>
      <c r="H72">
        <v>0</v>
      </c>
      <c r="I72">
        <v>29.187632000000001</v>
      </c>
      <c r="J72">
        <v>58.375261999999999</v>
      </c>
      <c r="K72">
        <v>689.35378200000002</v>
      </c>
      <c r="L72">
        <v>661.459879</v>
      </c>
      <c r="M72">
        <v>94.319981999999996</v>
      </c>
      <c r="N72">
        <v>120.694688</v>
      </c>
      <c r="O72">
        <v>126.520838</v>
      </c>
      <c r="P72">
        <v>129.488393</v>
      </c>
      <c r="Q72">
        <v>19.162602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17.513999999999999</v>
      </c>
      <c r="W72">
        <v>30.957000000000001</v>
      </c>
      <c r="X72">
        <v>147.515625</v>
      </c>
      <c r="Y72">
        <v>0</v>
      </c>
      <c r="Z72">
        <v>6.49</v>
      </c>
      <c r="AA72">
        <v>14.04936</v>
      </c>
      <c r="AB72">
        <v>43.635159999999999</v>
      </c>
      <c r="AC72">
        <v>21.139358999999999</v>
      </c>
      <c r="AD72">
        <v>0</v>
      </c>
      <c r="AE72">
        <v>53.905351000000003</v>
      </c>
      <c r="AF72">
        <v>6.5877749999999997</v>
      </c>
      <c r="AG72">
        <v>21.366993999999998</v>
      </c>
      <c r="AH72">
        <v>63.474130000000002</v>
      </c>
      <c r="AI72">
        <v>3.4724400000000002</v>
      </c>
      <c r="AJ72">
        <v>0</v>
      </c>
      <c r="AK72">
        <v>59.009957999999997</v>
      </c>
      <c r="AL72">
        <v>79.016000000000005</v>
      </c>
      <c r="AM72">
        <v>17.179061999999998</v>
      </c>
      <c r="AN72">
        <v>1.0753569999999999</v>
      </c>
      <c r="AO72">
        <v>0</v>
      </c>
      <c r="AP72">
        <v>9.3513000000000002</v>
      </c>
      <c r="AQ72">
        <v>29.462897999999999</v>
      </c>
      <c r="AR72">
        <v>50.783999999999999</v>
      </c>
      <c r="AS72">
        <v>35.068229000000002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87.808103999999986</v>
      </c>
      <c r="BA72">
        <f t="shared" si="4"/>
        <v>3270.3430580000004</v>
      </c>
      <c r="BD72">
        <v>4.2938999999999998</v>
      </c>
      <c r="BE72">
        <v>0</v>
      </c>
      <c r="BF72">
        <v>0</v>
      </c>
      <c r="BG72">
        <v>0</v>
      </c>
      <c r="BH72">
        <v>2.2109E-2</v>
      </c>
      <c r="BI72">
        <v>0.82955999999999996</v>
      </c>
      <c r="BJ72">
        <v>0</v>
      </c>
      <c r="BK72">
        <v>0</v>
      </c>
      <c r="BL72">
        <v>0</v>
      </c>
      <c r="BM72">
        <v>2.0133999999999999E-2</v>
      </c>
      <c r="BN72">
        <v>0</v>
      </c>
      <c r="BO72">
        <v>1.99</v>
      </c>
      <c r="BP72">
        <v>1.1000000000000001</v>
      </c>
      <c r="BQ72">
        <v>3.542468</v>
      </c>
      <c r="BR72">
        <v>2.5514760000000001</v>
      </c>
      <c r="BS72">
        <v>1.61</v>
      </c>
      <c r="BT72">
        <v>0</v>
      </c>
      <c r="BU72">
        <v>2.3575200000000001</v>
      </c>
      <c r="BV72">
        <v>1.1736660000000001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1.8</v>
      </c>
      <c r="CC72">
        <v>0.84</v>
      </c>
      <c r="CD72">
        <v>0.42</v>
      </c>
      <c r="CE72">
        <v>0.88</v>
      </c>
      <c r="CF72">
        <v>0.22</v>
      </c>
      <c r="CG72">
        <v>3.78</v>
      </c>
      <c r="CH72">
        <v>1.2225600000000001</v>
      </c>
      <c r="CI72">
        <v>5.3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87.808103999999986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69.683228</v>
      </c>
      <c r="H73">
        <v>0</v>
      </c>
      <c r="I73">
        <v>29.187632000000001</v>
      </c>
      <c r="J73">
        <v>58.375261999999999</v>
      </c>
      <c r="K73">
        <v>689.35378200000002</v>
      </c>
      <c r="L73">
        <v>661.459879</v>
      </c>
      <c r="M73">
        <v>94.319981999999996</v>
      </c>
      <c r="N73">
        <v>120.694688</v>
      </c>
      <c r="O73">
        <v>126.520838</v>
      </c>
      <c r="P73">
        <v>133.36529100000001</v>
      </c>
      <c r="Q73">
        <v>19.162602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17.513999999999999</v>
      </c>
      <c r="W73">
        <v>30.957000000000001</v>
      </c>
      <c r="X73">
        <v>147.515625</v>
      </c>
      <c r="Y73">
        <v>0</v>
      </c>
      <c r="Z73">
        <v>6.49</v>
      </c>
      <c r="AA73">
        <v>14.04936</v>
      </c>
      <c r="AB73">
        <v>43.635159999999999</v>
      </c>
      <c r="AC73">
        <v>21.139358999999999</v>
      </c>
      <c r="AD73">
        <v>0</v>
      </c>
      <c r="AE73">
        <v>53.905351000000003</v>
      </c>
      <c r="AF73">
        <v>6.5877749999999997</v>
      </c>
      <c r="AG73">
        <v>21.366993999999998</v>
      </c>
      <c r="AH73">
        <v>63.474130000000002</v>
      </c>
      <c r="AI73">
        <v>3.4724400000000002</v>
      </c>
      <c r="AJ73">
        <v>0</v>
      </c>
      <c r="AK73">
        <v>59.009957999999997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0</v>
      </c>
      <c r="AQ73">
        <v>29.462897999999999</v>
      </c>
      <c r="AR73">
        <v>50.783999999999999</v>
      </c>
      <c r="AS73">
        <v>35.068229000000002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87.808103999999986</v>
      </c>
      <c r="BA73">
        <f t="shared" si="4"/>
        <v>3239.3046560000003</v>
      </c>
      <c r="BD73">
        <v>4.2938999999999998</v>
      </c>
      <c r="BE73">
        <v>0</v>
      </c>
      <c r="BF73">
        <v>0</v>
      </c>
      <c r="BG73">
        <v>0</v>
      </c>
      <c r="BH73">
        <v>2.2109E-2</v>
      </c>
      <c r="BI73">
        <v>0.82955999999999996</v>
      </c>
      <c r="BJ73">
        <v>0</v>
      </c>
      <c r="BK73">
        <v>0</v>
      </c>
      <c r="BL73">
        <v>0</v>
      </c>
      <c r="BM73">
        <v>2.0133999999999999E-2</v>
      </c>
      <c r="BN73">
        <v>0</v>
      </c>
      <c r="BO73">
        <v>1.99</v>
      </c>
      <c r="BP73">
        <v>1.1000000000000001</v>
      </c>
      <c r="BQ73">
        <v>3.542468</v>
      </c>
      <c r="BR73">
        <v>2.5514760000000001</v>
      </c>
      <c r="BS73">
        <v>1.61</v>
      </c>
      <c r="BT73">
        <v>0</v>
      </c>
      <c r="BU73">
        <v>2.3575200000000001</v>
      </c>
      <c r="BV73">
        <v>1.1736660000000001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1.8</v>
      </c>
      <c r="CC73">
        <v>0.84</v>
      </c>
      <c r="CD73">
        <v>0.42</v>
      </c>
      <c r="CE73">
        <v>0.88</v>
      </c>
      <c r="CF73">
        <v>0.22</v>
      </c>
      <c r="CG73">
        <v>3.78</v>
      </c>
      <c r="CH73">
        <v>1.2225600000000001</v>
      </c>
      <c r="CI73">
        <v>5.3</v>
      </c>
      <c r="CJ73">
        <v>1.94</v>
      </c>
      <c r="CK73">
        <v>1.85</v>
      </c>
      <c r="CL73">
        <v>5.313701</v>
      </c>
      <c r="CM73">
        <v>0.935114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2.3522639999999999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87.808103999999986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69.683228</v>
      </c>
      <c r="H74">
        <v>0</v>
      </c>
      <c r="I74">
        <v>29.187632000000001</v>
      </c>
      <c r="J74">
        <v>58.375261999999999</v>
      </c>
      <c r="K74">
        <v>689.35378200000002</v>
      </c>
      <c r="L74">
        <v>661.459879</v>
      </c>
      <c r="M74">
        <v>94.319981999999996</v>
      </c>
      <c r="N74">
        <v>120.694688</v>
      </c>
      <c r="O74">
        <v>126.520838</v>
      </c>
      <c r="P74">
        <v>133.36529100000001</v>
      </c>
      <c r="Q74">
        <v>19.162602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17.513999999999999</v>
      </c>
      <c r="W74">
        <v>30.957000000000001</v>
      </c>
      <c r="X74">
        <v>147.515625</v>
      </c>
      <c r="Y74">
        <v>0</v>
      </c>
      <c r="Z74">
        <v>13.1076</v>
      </c>
      <c r="AA74">
        <v>14.04936</v>
      </c>
      <c r="AB74">
        <v>43.635159999999999</v>
      </c>
      <c r="AC74">
        <v>21.139358999999999</v>
      </c>
      <c r="AD74">
        <v>0</v>
      </c>
      <c r="AE74">
        <v>53.905351000000003</v>
      </c>
      <c r="AF74">
        <v>6.5877749999999997</v>
      </c>
      <c r="AG74">
        <v>21.366993999999998</v>
      </c>
      <c r="AH74">
        <v>63.474130000000002</v>
      </c>
      <c r="AI74">
        <v>3.4724400000000002</v>
      </c>
      <c r="AJ74">
        <v>0</v>
      </c>
      <c r="AK74">
        <v>59.009957999999997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0</v>
      </c>
      <c r="AQ74">
        <v>29.462897999999999</v>
      </c>
      <c r="AR74">
        <v>50.783999999999999</v>
      </c>
      <c r="AS74">
        <v>35.068229000000002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84.698103999999987</v>
      </c>
      <c r="BA74">
        <f t="shared" si="4"/>
        <v>3242.8122560000006</v>
      </c>
      <c r="BD74">
        <v>4.2938999999999998</v>
      </c>
      <c r="BE74">
        <v>0</v>
      </c>
      <c r="BF74">
        <v>0</v>
      </c>
      <c r="BG74">
        <v>0</v>
      </c>
      <c r="BH74">
        <v>2.2109E-2</v>
      </c>
      <c r="BI74">
        <v>0.82955999999999996</v>
      </c>
      <c r="BJ74">
        <v>0</v>
      </c>
      <c r="BK74">
        <v>0</v>
      </c>
      <c r="BL74">
        <v>0</v>
      </c>
      <c r="BM74">
        <v>2.0133999999999999E-2</v>
      </c>
      <c r="BN74">
        <v>0</v>
      </c>
      <c r="BO74">
        <v>1.99</v>
      </c>
      <c r="BP74">
        <v>1.1000000000000001</v>
      </c>
      <c r="BQ74">
        <v>3.542468</v>
      </c>
      <c r="BR74">
        <v>2.5514760000000001</v>
      </c>
      <c r="BS74">
        <v>1.61</v>
      </c>
      <c r="BT74">
        <v>0</v>
      </c>
      <c r="BU74">
        <v>2.3575200000000001</v>
      </c>
      <c r="BV74">
        <v>1.1736660000000001</v>
      </c>
      <c r="BW74">
        <v>6.22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1.8</v>
      </c>
      <c r="CC74">
        <v>0.84</v>
      </c>
      <c r="CD74">
        <v>0.42</v>
      </c>
      <c r="CE74">
        <v>0.88</v>
      </c>
      <c r="CF74">
        <v>0.22</v>
      </c>
      <c r="CG74">
        <v>3.78</v>
      </c>
      <c r="CH74">
        <v>1.2225600000000001</v>
      </c>
      <c r="CI74">
        <v>5.3</v>
      </c>
      <c r="CJ74">
        <v>1.94</v>
      </c>
      <c r="CK74">
        <v>1.85</v>
      </c>
      <c r="CL74">
        <v>5.313701</v>
      </c>
      <c r="CM74">
        <v>0.935114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2.3522639999999999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84.698103999999987</v>
      </c>
    </row>
    <row r="75" spans="1:114">
      <c r="A75" t="s">
        <v>117</v>
      </c>
      <c r="B75">
        <v>0</v>
      </c>
      <c r="C75">
        <v>0</v>
      </c>
      <c r="D75">
        <v>37.321136000000003</v>
      </c>
      <c r="E75">
        <v>0</v>
      </c>
      <c r="F75">
        <v>0</v>
      </c>
      <c r="G75">
        <v>69.683228</v>
      </c>
      <c r="H75">
        <v>0</v>
      </c>
      <c r="I75">
        <v>29.187632000000001</v>
      </c>
      <c r="J75">
        <v>58.375261999999999</v>
      </c>
      <c r="K75">
        <v>689.35378200000002</v>
      </c>
      <c r="L75">
        <v>661.459879</v>
      </c>
      <c r="M75">
        <v>94.319981999999996</v>
      </c>
      <c r="N75">
        <v>120.694688</v>
      </c>
      <c r="O75">
        <v>126.520838</v>
      </c>
      <c r="P75">
        <v>131.81453200000001</v>
      </c>
      <c r="Q75">
        <v>19.162602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17.513999999999999</v>
      </c>
      <c r="W75">
        <v>32.777999999999999</v>
      </c>
      <c r="X75">
        <v>147.515625</v>
      </c>
      <c r="Y75">
        <v>0</v>
      </c>
      <c r="Z75">
        <v>13.1076</v>
      </c>
      <c r="AA75">
        <v>12.64</v>
      </c>
      <c r="AB75">
        <v>29.001777000000001</v>
      </c>
      <c r="AC75">
        <v>4.1681290000000004</v>
      </c>
      <c r="AD75">
        <v>9.9151360000000004</v>
      </c>
      <c r="AE75">
        <v>46.166215000000001</v>
      </c>
      <c r="AF75">
        <v>6.5877749999999997</v>
      </c>
      <c r="AG75">
        <v>21.366993999999998</v>
      </c>
      <c r="AH75">
        <v>63.474130000000002</v>
      </c>
      <c r="AI75">
        <v>3.4724400000000002</v>
      </c>
      <c r="AJ75">
        <v>0</v>
      </c>
      <c r="AK75">
        <v>59.009957999999997</v>
      </c>
      <c r="AL75">
        <v>53.451999999999998</v>
      </c>
      <c r="AM75">
        <v>17.179061999999998</v>
      </c>
      <c r="AN75">
        <v>1.0753569999999999</v>
      </c>
      <c r="AO75">
        <v>0</v>
      </c>
      <c r="AP75">
        <v>0</v>
      </c>
      <c r="AQ75">
        <v>29.462897999999999</v>
      </c>
      <c r="AR75">
        <v>50.783999999999999</v>
      </c>
      <c r="AS75">
        <v>35.068229000000002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84.758290999999971</v>
      </c>
      <c r="BA75">
        <f t="shared" si="4"/>
        <v>3212.3047110000011</v>
      </c>
      <c r="BD75">
        <v>4.2938999999999998</v>
      </c>
      <c r="BE75">
        <v>0</v>
      </c>
      <c r="BF75">
        <v>0</v>
      </c>
      <c r="BG75">
        <v>0</v>
      </c>
      <c r="BH75">
        <v>2.2296E-2</v>
      </c>
      <c r="BI75">
        <v>0.82955999999999996</v>
      </c>
      <c r="BJ75">
        <v>0</v>
      </c>
      <c r="BK75">
        <v>0</v>
      </c>
      <c r="BL75">
        <v>0</v>
      </c>
      <c r="BM75">
        <v>2.0133999999999999E-2</v>
      </c>
      <c r="BN75">
        <v>0</v>
      </c>
      <c r="BO75">
        <v>1.99</v>
      </c>
      <c r="BP75">
        <v>1.1000000000000001</v>
      </c>
      <c r="BQ75">
        <v>3.542468</v>
      </c>
      <c r="BR75">
        <v>2.5514760000000001</v>
      </c>
      <c r="BS75">
        <v>1.61</v>
      </c>
      <c r="BT75">
        <v>0</v>
      </c>
      <c r="BU75">
        <v>2.3575200000000001</v>
      </c>
      <c r="BV75">
        <v>1.1736660000000001</v>
      </c>
      <c r="BW75">
        <v>6.22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1.8</v>
      </c>
      <c r="CC75">
        <v>0.84</v>
      </c>
      <c r="CD75">
        <v>0.48</v>
      </c>
      <c r="CE75">
        <v>0.88</v>
      </c>
      <c r="CF75">
        <v>0.22</v>
      </c>
      <c r="CG75">
        <v>3.78</v>
      </c>
      <c r="CH75">
        <v>1.2225600000000001</v>
      </c>
      <c r="CI75">
        <v>5.3</v>
      </c>
      <c r="CJ75">
        <v>1.94</v>
      </c>
      <c r="CK75">
        <v>1.85</v>
      </c>
      <c r="CL75">
        <v>5.313701</v>
      </c>
      <c r="CM75">
        <v>0.935114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2.3522639999999999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84.758290999999971</v>
      </c>
    </row>
    <row r="76" spans="1:114">
      <c r="A76" t="s">
        <v>118</v>
      </c>
      <c r="B76">
        <v>0</v>
      </c>
      <c r="C76">
        <v>0</v>
      </c>
      <c r="D76">
        <v>37.321136000000003</v>
      </c>
      <c r="E76">
        <v>0</v>
      </c>
      <c r="F76">
        <v>0</v>
      </c>
      <c r="G76">
        <v>69.683228</v>
      </c>
      <c r="H76">
        <v>0</v>
      </c>
      <c r="I76">
        <v>29.187632000000001</v>
      </c>
      <c r="J76">
        <v>58.375261999999999</v>
      </c>
      <c r="K76">
        <v>689.35378200000002</v>
      </c>
      <c r="L76">
        <v>661.459879</v>
      </c>
      <c r="M76">
        <v>94.319981999999996</v>
      </c>
      <c r="N76">
        <v>120.694688</v>
      </c>
      <c r="O76">
        <v>126.520838</v>
      </c>
      <c r="P76">
        <v>131.81453200000001</v>
      </c>
      <c r="Q76">
        <v>19.162602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17.513999999999999</v>
      </c>
      <c r="W76">
        <v>32.777999999999999</v>
      </c>
      <c r="X76">
        <v>147.515625</v>
      </c>
      <c r="Y76">
        <v>0</v>
      </c>
      <c r="Z76">
        <v>13.1076</v>
      </c>
      <c r="AA76">
        <v>12.64</v>
      </c>
      <c r="AB76">
        <v>29.001777000000001</v>
      </c>
      <c r="AC76">
        <v>4.1681290000000004</v>
      </c>
      <c r="AD76">
        <v>19.830272000000001</v>
      </c>
      <c r="AE76">
        <v>48.964167000000003</v>
      </c>
      <c r="AF76">
        <v>6.5877749999999997</v>
      </c>
      <c r="AG76">
        <v>21.366993999999998</v>
      </c>
      <c r="AH76">
        <v>63.474130000000002</v>
      </c>
      <c r="AI76">
        <v>3.4724400000000002</v>
      </c>
      <c r="AJ76">
        <v>0</v>
      </c>
      <c r="AK76">
        <v>59.009957999999997</v>
      </c>
      <c r="AL76">
        <v>53.451999999999998</v>
      </c>
      <c r="AM76">
        <v>17.179061999999998</v>
      </c>
      <c r="AN76">
        <v>1.0753569999999999</v>
      </c>
      <c r="AO76">
        <v>0</v>
      </c>
      <c r="AP76">
        <v>0</v>
      </c>
      <c r="AQ76">
        <v>29.462897999999999</v>
      </c>
      <c r="AR76">
        <v>50.783999999999999</v>
      </c>
      <c r="AS76">
        <v>35.068229000000002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85.618060999999969</v>
      </c>
      <c r="BA76">
        <f t="shared" si="4"/>
        <v>3225.8775690000007</v>
      </c>
      <c r="BD76">
        <v>4.2938999999999998</v>
      </c>
      <c r="BE76">
        <v>0</v>
      </c>
      <c r="BF76">
        <v>0</v>
      </c>
      <c r="BG76">
        <v>0</v>
      </c>
      <c r="BH76">
        <v>2.2296E-2</v>
      </c>
      <c r="BI76">
        <v>0.82955999999999996</v>
      </c>
      <c r="BJ76">
        <v>0</v>
      </c>
      <c r="BK76">
        <v>0</v>
      </c>
      <c r="BL76">
        <v>0</v>
      </c>
      <c r="BM76">
        <v>2.0133999999999999E-2</v>
      </c>
      <c r="BN76">
        <v>0</v>
      </c>
      <c r="BO76">
        <v>1.99</v>
      </c>
      <c r="BP76">
        <v>1.1000000000000001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2.3575200000000001</v>
      </c>
      <c r="BV76">
        <v>1.1736660000000001</v>
      </c>
      <c r="BW76">
        <v>6.22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1.8</v>
      </c>
      <c r="CC76">
        <v>0.84</v>
      </c>
      <c r="CD76">
        <v>0.48</v>
      </c>
      <c r="CE76">
        <v>0.88</v>
      </c>
      <c r="CF76">
        <v>0.22</v>
      </c>
      <c r="CG76">
        <v>3.78</v>
      </c>
      <c r="CH76">
        <v>1.2225600000000001</v>
      </c>
      <c r="CI76">
        <v>5.3</v>
      </c>
      <c r="CJ76">
        <v>1.94</v>
      </c>
      <c r="CK76">
        <v>1.85</v>
      </c>
      <c r="CL76">
        <v>5.313701</v>
      </c>
      <c r="CM76">
        <v>0.935114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2.3522639999999999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85.618060999999969</v>
      </c>
    </row>
    <row r="77" spans="1:114">
      <c r="A77" t="s">
        <v>119</v>
      </c>
      <c r="B77">
        <v>0</v>
      </c>
      <c r="C77">
        <v>0</v>
      </c>
      <c r="D77">
        <v>37.321136000000003</v>
      </c>
      <c r="E77">
        <v>0</v>
      </c>
      <c r="F77">
        <v>0</v>
      </c>
      <c r="G77">
        <v>69.683228</v>
      </c>
      <c r="H77">
        <v>0</v>
      </c>
      <c r="I77">
        <v>29.187632000000001</v>
      </c>
      <c r="J77">
        <v>58.375261999999999</v>
      </c>
      <c r="K77">
        <v>689.35378200000002</v>
      </c>
      <c r="L77">
        <v>661.459879</v>
      </c>
      <c r="M77">
        <v>94.319981999999996</v>
      </c>
      <c r="N77">
        <v>120.694688</v>
      </c>
      <c r="O77">
        <v>126.520838</v>
      </c>
      <c r="P77">
        <v>132.589912</v>
      </c>
      <c r="Q77">
        <v>19.162602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17.513999999999999</v>
      </c>
      <c r="W77">
        <v>32.777999999999999</v>
      </c>
      <c r="X77">
        <v>147.515625</v>
      </c>
      <c r="Y77">
        <v>0</v>
      </c>
      <c r="Z77">
        <v>13.1076</v>
      </c>
      <c r="AA77">
        <v>28.045000000000002</v>
      </c>
      <c r="AB77">
        <v>29.001777000000001</v>
      </c>
      <c r="AC77">
        <v>21.139358999999999</v>
      </c>
      <c r="AD77">
        <v>29.745408000000001</v>
      </c>
      <c r="AE77">
        <v>53.905351000000003</v>
      </c>
      <c r="AF77">
        <v>6.5877749999999997</v>
      </c>
      <c r="AG77">
        <v>21.366993999999998</v>
      </c>
      <c r="AH77">
        <v>87.020985999999994</v>
      </c>
      <c r="AI77">
        <v>3.4724400000000002</v>
      </c>
      <c r="AJ77">
        <v>0</v>
      </c>
      <c r="AK77">
        <v>59.009957999999997</v>
      </c>
      <c r="AL77">
        <v>53.451999999999998</v>
      </c>
      <c r="AM77">
        <v>17.179061999999998</v>
      </c>
      <c r="AN77">
        <v>1.0753569999999999</v>
      </c>
      <c r="AO77">
        <v>0</v>
      </c>
      <c r="AP77">
        <v>0</v>
      </c>
      <c r="AQ77">
        <v>29.462897999999999</v>
      </c>
      <c r="AR77">
        <v>50.783999999999999</v>
      </c>
      <c r="AS77">
        <v>35.068229000000002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87.338496999999975</v>
      </c>
      <c r="BA77">
        <f t="shared" si="4"/>
        <v>3299.1527910000004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0.82955999999999996</v>
      </c>
      <c r="BJ77">
        <v>0</v>
      </c>
      <c r="BK77">
        <v>0</v>
      </c>
      <c r="BL77">
        <v>0</v>
      </c>
      <c r="BM77">
        <v>2.0133999999999999E-2</v>
      </c>
      <c r="BN77">
        <v>0</v>
      </c>
      <c r="BO77">
        <v>1.99</v>
      </c>
      <c r="BP77">
        <v>1.1000000000000001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2.3575200000000001</v>
      </c>
      <c r="BV77">
        <v>1.1736660000000001</v>
      </c>
      <c r="BW77">
        <v>6.22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1.8</v>
      </c>
      <c r="CC77">
        <v>0.84</v>
      </c>
      <c r="CD77">
        <v>0.48</v>
      </c>
      <c r="CE77">
        <v>0.88</v>
      </c>
      <c r="CF77">
        <v>0.22</v>
      </c>
      <c r="CG77">
        <v>3.78</v>
      </c>
      <c r="CH77">
        <v>1.674836</v>
      </c>
      <c r="CI77">
        <v>5.3</v>
      </c>
      <c r="CJ77">
        <v>1.94</v>
      </c>
      <c r="CK77">
        <v>1.85</v>
      </c>
      <c r="CL77">
        <v>5.313701</v>
      </c>
      <c r="CM77">
        <v>0.935114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2.3522639999999999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87.338496999999975</v>
      </c>
    </row>
    <row r="78" spans="1:114">
      <c r="A78" t="s">
        <v>120</v>
      </c>
      <c r="B78">
        <v>0</v>
      </c>
      <c r="C78">
        <v>0</v>
      </c>
      <c r="D78">
        <v>37.321136000000003</v>
      </c>
      <c r="E78">
        <v>0</v>
      </c>
      <c r="F78">
        <v>0</v>
      </c>
      <c r="G78">
        <v>69.683228</v>
      </c>
      <c r="H78">
        <v>0</v>
      </c>
      <c r="I78">
        <v>29.187632000000001</v>
      </c>
      <c r="J78">
        <v>58.375261999999999</v>
      </c>
      <c r="K78">
        <v>689.35378200000002</v>
      </c>
      <c r="L78">
        <v>661.459879</v>
      </c>
      <c r="M78">
        <v>94.319981999999996</v>
      </c>
      <c r="N78">
        <v>120.694688</v>
      </c>
      <c r="O78">
        <v>126.520838</v>
      </c>
      <c r="P78">
        <v>132.589912</v>
      </c>
      <c r="Q78">
        <v>19.162602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17.513999999999999</v>
      </c>
      <c r="W78">
        <v>32.777999999999999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39.752509000000003</v>
      </c>
      <c r="AE78">
        <v>53.905351000000003</v>
      </c>
      <c r="AF78">
        <v>18.063254000000001</v>
      </c>
      <c r="AG78">
        <v>21.366993999999998</v>
      </c>
      <c r="AH78">
        <v>126.436373</v>
      </c>
      <c r="AI78">
        <v>3.4724400000000002</v>
      </c>
      <c r="AJ78">
        <v>0</v>
      </c>
      <c r="AK78">
        <v>59.009957999999997</v>
      </c>
      <c r="AL78">
        <v>53.451999999999998</v>
      </c>
      <c r="AM78">
        <v>17.179061999999998</v>
      </c>
      <c r="AN78">
        <v>1.0753569999999999</v>
      </c>
      <c r="AO78">
        <v>0</v>
      </c>
      <c r="AP78">
        <v>0</v>
      </c>
      <c r="AQ78">
        <v>29.462897999999999</v>
      </c>
      <c r="AR78">
        <v>50.783999999999999</v>
      </c>
      <c r="AS78">
        <v>35.068229000000002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89.223666999999978</v>
      </c>
      <c r="BA78">
        <f t="shared" si="4"/>
        <v>3407.7965650000006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0.82955999999999996</v>
      </c>
      <c r="BJ78">
        <v>0</v>
      </c>
      <c r="BK78">
        <v>0</v>
      </c>
      <c r="BL78">
        <v>0</v>
      </c>
      <c r="BM78">
        <v>2.0133999999999999E-2</v>
      </c>
      <c r="BN78">
        <v>0</v>
      </c>
      <c r="BO78">
        <v>1.99</v>
      </c>
      <c r="BP78">
        <v>1.1000000000000001</v>
      </c>
      <c r="BQ78">
        <v>3.542468</v>
      </c>
      <c r="BR78">
        <v>2.609464</v>
      </c>
      <c r="BS78">
        <v>1.61</v>
      </c>
      <c r="BT78">
        <v>3.1918950000000001</v>
      </c>
      <c r="BU78">
        <v>2.3575200000000001</v>
      </c>
      <c r="BV78">
        <v>1.1736660000000001</v>
      </c>
      <c r="BW78">
        <v>6.22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1.8</v>
      </c>
      <c r="CC78">
        <v>0.84</v>
      </c>
      <c r="CD78">
        <v>0.48</v>
      </c>
      <c r="CE78">
        <v>0.88</v>
      </c>
      <c r="CF78">
        <v>0.22</v>
      </c>
      <c r="CG78">
        <v>3.78</v>
      </c>
      <c r="CH78">
        <v>2.438053</v>
      </c>
      <c r="CI78">
        <v>5.3</v>
      </c>
      <c r="CJ78">
        <v>1.94</v>
      </c>
      <c r="CK78">
        <v>1.85</v>
      </c>
      <c r="CL78">
        <v>5.313701</v>
      </c>
      <c r="CM78">
        <v>0.935114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2.3522639999999999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89.223666999999978</v>
      </c>
    </row>
    <row r="79" spans="1:114">
      <c r="A79" t="s">
        <v>121</v>
      </c>
      <c r="B79">
        <v>0</v>
      </c>
      <c r="C79">
        <v>0</v>
      </c>
      <c r="D79">
        <v>37.321136000000003</v>
      </c>
      <c r="E79">
        <v>0</v>
      </c>
      <c r="F79">
        <v>0</v>
      </c>
      <c r="G79">
        <v>69.683228</v>
      </c>
      <c r="H79">
        <v>0</v>
      </c>
      <c r="I79">
        <v>29.187632000000001</v>
      </c>
      <c r="J79">
        <v>58.375261999999999</v>
      </c>
      <c r="K79">
        <v>689.35378200000002</v>
      </c>
      <c r="L79">
        <v>661.459879</v>
      </c>
      <c r="M79">
        <v>94.319981999999996</v>
      </c>
      <c r="N79">
        <v>120.694688</v>
      </c>
      <c r="O79">
        <v>126.520838</v>
      </c>
      <c r="P79">
        <v>136.46681000000001</v>
      </c>
      <c r="Q79">
        <v>19.162602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17.513999999999999</v>
      </c>
      <c r="W79">
        <v>32.777999999999999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39.752509000000003</v>
      </c>
      <c r="AE79">
        <v>53.905351000000003</v>
      </c>
      <c r="AF79">
        <v>18.063254000000001</v>
      </c>
      <c r="AG79">
        <v>21.366993999999998</v>
      </c>
      <c r="AH79">
        <v>151.723648</v>
      </c>
      <c r="AI79">
        <v>3.4724400000000002</v>
      </c>
      <c r="AJ79">
        <v>0</v>
      </c>
      <c r="AK79">
        <v>59.009957999999997</v>
      </c>
      <c r="AL79">
        <v>53.451999999999998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29.462897999999999</v>
      </c>
      <c r="AR79">
        <v>50.783999999999999</v>
      </c>
      <c r="AS79">
        <v>35.068229000000002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90.732841999999977</v>
      </c>
      <c r="BA79">
        <f t="shared" si="4"/>
        <v>3439.1104130000008</v>
      </c>
      <c r="BD79">
        <v>4.2938999999999998</v>
      </c>
      <c r="BE79">
        <v>0</v>
      </c>
      <c r="BF79">
        <v>0</v>
      </c>
      <c r="BG79">
        <v>0</v>
      </c>
      <c r="BH79">
        <v>2.2296E-2</v>
      </c>
      <c r="BI79">
        <v>0.82955999999999996</v>
      </c>
      <c r="BJ79">
        <v>0</v>
      </c>
      <c r="BK79">
        <v>0</v>
      </c>
      <c r="BL79">
        <v>0</v>
      </c>
      <c r="BM79">
        <v>2.0133999999999999E-2</v>
      </c>
      <c r="BN79">
        <v>0</v>
      </c>
      <c r="BO79">
        <v>1.99</v>
      </c>
      <c r="BP79">
        <v>1.1000000000000001</v>
      </c>
      <c r="BQ79">
        <v>3.542468</v>
      </c>
      <c r="BR79">
        <v>2.609464</v>
      </c>
      <c r="BS79">
        <v>1.61</v>
      </c>
      <c r="BT79">
        <v>4.2558600000000002</v>
      </c>
      <c r="BU79">
        <v>2.3575200000000001</v>
      </c>
      <c r="BV79">
        <v>1.1736660000000001</v>
      </c>
      <c r="BW79">
        <v>6.22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1.8</v>
      </c>
      <c r="CC79">
        <v>0.84</v>
      </c>
      <c r="CD79">
        <v>0.48</v>
      </c>
      <c r="CE79">
        <v>0.88</v>
      </c>
      <c r="CF79">
        <v>0.22</v>
      </c>
      <c r="CG79">
        <v>3.78</v>
      </c>
      <c r="CH79">
        <v>2.8832629999999999</v>
      </c>
      <c r="CI79">
        <v>5.3</v>
      </c>
      <c r="CJ79">
        <v>1.94</v>
      </c>
      <c r="CK79">
        <v>1.85</v>
      </c>
      <c r="CL79">
        <v>5.313701</v>
      </c>
      <c r="CM79">
        <v>0.935114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2.3522639999999999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90.732841999999977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69.683228</v>
      </c>
      <c r="H80">
        <v>0</v>
      </c>
      <c r="I80">
        <v>29.187632000000001</v>
      </c>
      <c r="J80">
        <v>58.375261999999999</v>
      </c>
      <c r="K80">
        <v>689.35378200000002</v>
      </c>
      <c r="L80">
        <v>661.459879</v>
      </c>
      <c r="M80">
        <v>94.319981999999996</v>
      </c>
      <c r="N80">
        <v>120.694688</v>
      </c>
      <c r="O80">
        <v>126.520838</v>
      </c>
      <c r="P80">
        <v>136.46681000000001</v>
      </c>
      <c r="Q80">
        <v>19.162602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17.513999999999999</v>
      </c>
      <c r="W80">
        <v>32.777999999999999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39.752509000000003</v>
      </c>
      <c r="AE80">
        <v>53.905351000000003</v>
      </c>
      <c r="AF80">
        <v>18.063254000000001</v>
      </c>
      <c r="AG80">
        <v>21.366993999999998</v>
      </c>
      <c r="AH80">
        <v>151.723648</v>
      </c>
      <c r="AI80">
        <v>8.3338570000000001</v>
      </c>
      <c r="AJ80">
        <v>0</v>
      </c>
      <c r="AK80">
        <v>59.009957999999997</v>
      </c>
      <c r="AL80">
        <v>53.451999999999998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29.462897999999999</v>
      </c>
      <c r="AR80">
        <v>52.991999999999997</v>
      </c>
      <c r="AS80">
        <v>35.068229000000002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90.732841999999977</v>
      </c>
      <c r="BA80">
        <f t="shared" si="4"/>
        <v>3446.1798300000009</v>
      </c>
      <c r="BD80">
        <v>4.2938999999999998</v>
      </c>
      <c r="BE80">
        <v>0</v>
      </c>
      <c r="BF80">
        <v>0</v>
      </c>
      <c r="BG80">
        <v>0</v>
      </c>
      <c r="BH80">
        <v>2.2296E-2</v>
      </c>
      <c r="BI80">
        <v>0.82955999999999996</v>
      </c>
      <c r="BJ80">
        <v>0</v>
      </c>
      <c r="BK80">
        <v>0</v>
      </c>
      <c r="BL80">
        <v>0</v>
      </c>
      <c r="BM80">
        <v>2.0133999999999999E-2</v>
      </c>
      <c r="BN80">
        <v>0</v>
      </c>
      <c r="BO80">
        <v>1.99</v>
      </c>
      <c r="BP80">
        <v>1.1000000000000001</v>
      </c>
      <c r="BQ80">
        <v>3.542468</v>
      </c>
      <c r="BR80">
        <v>2.609464</v>
      </c>
      <c r="BS80">
        <v>1.61</v>
      </c>
      <c r="BT80">
        <v>4.2558600000000002</v>
      </c>
      <c r="BU80">
        <v>2.3575200000000001</v>
      </c>
      <c r="BV80">
        <v>1.1736660000000001</v>
      </c>
      <c r="BW80">
        <v>6.22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1.8</v>
      </c>
      <c r="CC80">
        <v>0.84</v>
      </c>
      <c r="CD80">
        <v>0.48</v>
      </c>
      <c r="CE80">
        <v>0.88</v>
      </c>
      <c r="CF80">
        <v>0.22</v>
      </c>
      <c r="CG80">
        <v>3.78</v>
      </c>
      <c r="CH80">
        <v>2.8832629999999999</v>
      </c>
      <c r="CI80">
        <v>5.3</v>
      </c>
      <c r="CJ80">
        <v>1.94</v>
      </c>
      <c r="CK80">
        <v>1.85</v>
      </c>
      <c r="CL80">
        <v>5.313701</v>
      </c>
      <c r="CM80">
        <v>0.935114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2.3522639999999999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90.732841999999977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69.683228</v>
      </c>
      <c r="H81">
        <v>0</v>
      </c>
      <c r="I81">
        <v>29.187632000000001</v>
      </c>
      <c r="J81">
        <v>58.375261999999999</v>
      </c>
      <c r="K81">
        <v>689.35378200000002</v>
      </c>
      <c r="L81">
        <v>661.459879</v>
      </c>
      <c r="M81">
        <v>94.319981999999996</v>
      </c>
      <c r="N81">
        <v>120.694688</v>
      </c>
      <c r="O81">
        <v>126.520838</v>
      </c>
      <c r="P81">
        <v>136.46681000000001</v>
      </c>
      <c r="Q81">
        <v>19.162602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17.513999999999999</v>
      </c>
      <c r="W81">
        <v>32.777999999999999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39.752509000000003</v>
      </c>
      <c r="AE81">
        <v>53.905351000000003</v>
      </c>
      <c r="AF81">
        <v>18.063254000000001</v>
      </c>
      <c r="AG81">
        <v>21.366993999999998</v>
      </c>
      <c r="AH81">
        <v>151.723648</v>
      </c>
      <c r="AI81">
        <v>36.113380999999997</v>
      </c>
      <c r="AJ81">
        <v>0</v>
      </c>
      <c r="AK81">
        <v>59.009957999999997</v>
      </c>
      <c r="AL81">
        <v>53.451999999999998</v>
      </c>
      <c r="AM81">
        <v>17.179061999999998</v>
      </c>
      <c r="AN81">
        <v>1.0753569999999999</v>
      </c>
      <c r="AO81">
        <v>0</v>
      </c>
      <c r="AP81">
        <v>0.64049999999999996</v>
      </c>
      <c r="AQ81">
        <v>39.283862999999997</v>
      </c>
      <c r="AR81">
        <v>52.991999999999997</v>
      </c>
      <c r="AS81">
        <v>35.068229000000002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90.909022999999976</v>
      </c>
      <c r="BA81">
        <f t="shared" si="4"/>
        <v>3483.9565000000007</v>
      </c>
      <c r="BD81">
        <v>4.2938999999999998</v>
      </c>
      <c r="BE81">
        <v>0</v>
      </c>
      <c r="BF81">
        <v>0</v>
      </c>
      <c r="BG81">
        <v>0</v>
      </c>
      <c r="BH81">
        <v>2.2296E-2</v>
      </c>
      <c r="BI81">
        <v>0.82955999999999996</v>
      </c>
      <c r="BJ81">
        <v>0</v>
      </c>
      <c r="BK81">
        <v>0</v>
      </c>
      <c r="BL81">
        <v>0</v>
      </c>
      <c r="BM81">
        <v>2.0133999999999999E-2</v>
      </c>
      <c r="BN81">
        <v>0</v>
      </c>
      <c r="BO81">
        <v>1.99</v>
      </c>
      <c r="BP81">
        <v>1.1000000000000001</v>
      </c>
      <c r="BQ81">
        <v>3.542468</v>
      </c>
      <c r="BR81">
        <v>2.609464</v>
      </c>
      <c r="BS81">
        <v>1.61</v>
      </c>
      <c r="BT81">
        <v>4.2558600000000002</v>
      </c>
      <c r="BU81">
        <v>2.4791970000000001</v>
      </c>
      <c r="BV81">
        <v>1.28817</v>
      </c>
      <c r="BW81">
        <v>6.22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1.8</v>
      </c>
      <c r="CC81">
        <v>0.84</v>
      </c>
      <c r="CD81">
        <v>0.42</v>
      </c>
      <c r="CE81">
        <v>0.88</v>
      </c>
      <c r="CF81">
        <v>0.22</v>
      </c>
      <c r="CG81">
        <v>3.78</v>
      </c>
      <c r="CH81">
        <v>2.8832629999999999</v>
      </c>
      <c r="CI81">
        <v>5.3</v>
      </c>
      <c r="CJ81">
        <v>1.94</v>
      </c>
      <c r="CK81">
        <v>1.85</v>
      </c>
      <c r="CL81">
        <v>5.313701</v>
      </c>
      <c r="CM81">
        <v>0.935114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90.909022999999976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69.683228</v>
      </c>
      <c r="H82">
        <v>0</v>
      </c>
      <c r="I82">
        <v>29.187632000000001</v>
      </c>
      <c r="J82">
        <v>58.375261999999999</v>
      </c>
      <c r="K82">
        <v>689.35378200000002</v>
      </c>
      <c r="L82">
        <v>661.459879</v>
      </c>
      <c r="M82">
        <v>94.319981999999996</v>
      </c>
      <c r="N82">
        <v>120.694688</v>
      </c>
      <c r="O82">
        <v>126.520838</v>
      </c>
      <c r="P82">
        <v>136.46681000000001</v>
      </c>
      <c r="Q82">
        <v>19.162602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17.513999999999999</v>
      </c>
      <c r="W82">
        <v>32.777999999999999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39.752509000000003</v>
      </c>
      <c r="AE82">
        <v>53.905351000000003</v>
      </c>
      <c r="AF82">
        <v>18.063254000000001</v>
      </c>
      <c r="AG82">
        <v>21.366993999999998</v>
      </c>
      <c r="AH82">
        <v>151.723648</v>
      </c>
      <c r="AI82">
        <v>36.113380999999997</v>
      </c>
      <c r="AJ82">
        <v>0</v>
      </c>
      <c r="AK82">
        <v>59.009957999999997</v>
      </c>
      <c r="AL82">
        <v>53.451999999999998</v>
      </c>
      <c r="AM82">
        <v>17.179061999999998</v>
      </c>
      <c r="AN82">
        <v>1.0753569999999999</v>
      </c>
      <c r="AO82">
        <v>0</v>
      </c>
      <c r="AP82">
        <v>0.64049999999999996</v>
      </c>
      <c r="AQ82">
        <v>39.283862999999997</v>
      </c>
      <c r="AR82">
        <v>50.783999999999999</v>
      </c>
      <c r="AS82">
        <v>35.068229000000002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90.909022999999976</v>
      </c>
      <c r="BA82">
        <f t="shared" si="4"/>
        <v>3481.7485000000006</v>
      </c>
      <c r="BD82">
        <v>4.2938999999999998</v>
      </c>
      <c r="BE82">
        <v>0</v>
      </c>
      <c r="BF82">
        <v>0</v>
      </c>
      <c r="BG82">
        <v>0</v>
      </c>
      <c r="BH82">
        <v>2.2296E-2</v>
      </c>
      <c r="BI82">
        <v>0.82955999999999996</v>
      </c>
      <c r="BJ82">
        <v>0</v>
      </c>
      <c r="BK82">
        <v>0</v>
      </c>
      <c r="BL82">
        <v>0</v>
      </c>
      <c r="BM82">
        <v>2.0133999999999999E-2</v>
      </c>
      <c r="BN82">
        <v>0</v>
      </c>
      <c r="BO82">
        <v>1.99</v>
      </c>
      <c r="BP82">
        <v>1.1000000000000001</v>
      </c>
      <c r="BQ82">
        <v>3.542468</v>
      </c>
      <c r="BR82">
        <v>2.609464</v>
      </c>
      <c r="BS82">
        <v>1.61</v>
      </c>
      <c r="BT82">
        <v>4.2558600000000002</v>
      </c>
      <c r="BU82">
        <v>2.4791970000000001</v>
      </c>
      <c r="BV82">
        <v>1.28817</v>
      </c>
      <c r="BW82">
        <v>6.22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1.8</v>
      </c>
      <c r="CC82">
        <v>0.84</v>
      </c>
      <c r="CD82">
        <v>0.42</v>
      </c>
      <c r="CE82">
        <v>0.88</v>
      </c>
      <c r="CF82">
        <v>0.22</v>
      </c>
      <c r="CG82">
        <v>3.78</v>
      </c>
      <c r="CH82">
        <v>2.8832629999999999</v>
      </c>
      <c r="CI82">
        <v>5.3</v>
      </c>
      <c r="CJ82">
        <v>1.94</v>
      </c>
      <c r="CK82">
        <v>1.85</v>
      </c>
      <c r="CL82">
        <v>5.313701</v>
      </c>
      <c r="CM82">
        <v>0.935114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90.909022999999976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69.683228</v>
      </c>
      <c r="H83">
        <v>0</v>
      </c>
      <c r="I83">
        <v>29.187632000000001</v>
      </c>
      <c r="J83">
        <v>58.375261999999999</v>
      </c>
      <c r="K83">
        <v>689.35378200000002</v>
      </c>
      <c r="L83">
        <v>661.459879</v>
      </c>
      <c r="M83">
        <v>94.319981999999996</v>
      </c>
      <c r="N83">
        <v>120.694688</v>
      </c>
      <c r="O83">
        <v>126.520838</v>
      </c>
      <c r="P83">
        <v>136.46681000000001</v>
      </c>
      <c r="Q83">
        <v>19.162602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17.513999999999999</v>
      </c>
      <c r="W83">
        <v>32.777999999999999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39.752509000000003</v>
      </c>
      <c r="AE83">
        <v>53.905351000000003</v>
      </c>
      <c r="AF83">
        <v>18.063254000000001</v>
      </c>
      <c r="AG83">
        <v>21.366993999999998</v>
      </c>
      <c r="AH83">
        <v>151.723648</v>
      </c>
      <c r="AI83">
        <v>36.113380999999997</v>
      </c>
      <c r="AJ83">
        <v>0</v>
      </c>
      <c r="AK83">
        <v>59.009957999999997</v>
      </c>
      <c r="AL83">
        <v>53.451999999999998</v>
      </c>
      <c r="AM83">
        <v>17.179061999999998</v>
      </c>
      <c r="AN83">
        <v>1.0753569999999999</v>
      </c>
      <c r="AO83">
        <v>0</v>
      </c>
      <c r="AP83">
        <v>0.64049999999999996</v>
      </c>
      <c r="AQ83">
        <v>39.283862999999997</v>
      </c>
      <c r="AR83">
        <v>50.783999999999999</v>
      </c>
      <c r="AS83">
        <v>35.068229000000002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90.909342999999978</v>
      </c>
      <c r="BA83">
        <f t="shared" si="4"/>
        <v>3481.7488200000003</v>
      </c>
      <c r="BD83">
        <v>4.2938999999999998</v>
      </c>
      <c r="BE83">
        <v>0</v>
      </c>
      <c r="BF83">
        <v>0</v>
      </c>
      <c r="BG83">
        <v>0</v>
      </c>
      <c r="BH83">
        <v>2.2296E-2</v>
      </c>
      <c r="BI83">
        <v>0.82955999999999996</v>
      </c>
      <c r="BJ83">
        <v>0</v>
      </c>
      <c r="BK83">
        <v>0</v>
      </c>
      <c r="BL83">
        <v>0</v>
      </c>
      <c r="BM83">
        <v>2.0454E-2</v>
      </c>
      <c r="BN83">
        <v>0</v>
      </c>
      <c r="BO83">
        <v>1.99</v>
      </c>
      <c r="BP83">
        <v>1.1000000000000001</v>
      </c>
      <c r="BQ83">
        <v>3.542468</v>
      </c>
      <c r="BR83">
        <v>2.609464</v>
      </c>
      <c r="BS83">
        <v>1.61</v>
      </c>
      <c r="BT83">
        <v>4.2558600000000002</v>
      </c>
      <c r="BU83">
        <v>2.4791970000000001</v>
      </c>
      <c r="BV83">
        <v>1.28817</v>
      </c>
      <c r="BW83">
        <v>6.22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1.8</v>
      </c>
      <c r="CC83">
        <v>0.84</v>
      </c>
      <c r="CD83">
        <v>0.42</v>
      </c>
      <c r="CE83">
        <v>0.88</v>
      </c>
      <c r="CF83">
        <v>0.22</v>
      </c>
      <c r="CG83">
        <v>3.78</v>
      </c>
      <c r="CH83">
        <v>2.8832629999999999</v>
      </c>
      <c r="CI83">
        <v>5.3</v>
      </c>
      <c r="CJ83">
        <v>1.94</v>
      </c>
      <c r="CK83">
        <v>1.85</v>
      </c>
      <c r="CL83">
        <v>5.313701</v>
      </c>
      <c r="CM83">
        <v>0.935114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90.909342999999978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69.683228</v>
      </c>
      <c r="H84">
        <v>0</v>
      </c>
      <c r="I84">
        <v>29.187632000000001</v>
      </c>
      <c r="J84">
        <v>58.375261999999999</v>
      </c>
      <c r="K84">
        <v>689.35378200000002</v>
      </c>
      <c r="L84">
        <v>661.459879</v>
      </c>
      <c r="M84">
        <v>94.319981999999996</v>
      </c>
      <c r="N84">
        <v>120.694688</v>
      </c>
      <c r="O84">
        <v>126.520838</v>
      </c>
      <c r="P84">
        <v>136.46681000000001</v>
      </c>
      <c r="Q84">
        <v>19.162602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17.513999999999999</v>
      </c>
      <c r="W84">
        <v>32.777999999999999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39.752509000000003</v>
      </c>
      <c r="AE84">
        <v>53.905351000000003</v>
      </c>
      <c r="AF84">
        <v>18.063254000000001</v>
      </c>
      <c r="AG84">
        <v>21.366993999999998</v>
      </c>
      <c r="AH84">
        <v>151.723648</v>
      </c>
      <c r="AI84">
        <v>36.113380999999997</v>
      </c>
      <c r="AJ84">
        <v>0</v>
      </c>
      <c r="AK84">
        <v>59.009957999999997</v>
      </c>
      <c r="AL84">
        <v>53.451999999999998</v>
      </c>
      <c r="AM84">
        <v>17.179061999999998</v>
      </c>
      <c r="AN84">
        <v>1.0753569999999999</v>
      </c>
      <c r="AO84">
        <v>0</v>
      </c>
      <c r="AP84">
        <v>0.64049999999999996</v>
      </c>
      <c r="AQ84">
        <v>39.283862999999997</v>
      </c>
      <c r="AR84">
        <v>50.783999999999999</v>
      </c>
      <c r="AS84">
        <v>35.068229000000002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90.909342999999978</v>
      </c>
      <c r="BA84">
        <f t="shared" si="4"/>
        <v>3481.7488200000003</v>
      </c>
      <c r="BD84">
        <v>4.2938999999999998</v>
      </c>
      <c r="BE84">
        <v>0</v>
      </c>
      <c r="BF84">
        <v>0</v>
      </c>
      <c r="BG84">
        <v>0</v>
      </c>
      <c r="BH84">
        <v>2.2296E-2</v>
      </c>
      <c r="BI84">
        <v>0.82955999999999996</v>
      </c>
      <c r="BJ84">
        <v>0</v>
      </c>
      <c r="BK84">
        <v>0</v>
      </c>
      <c r="BL84">
        <v>0</v>
      </c>
      <c r="BM84">
        <v>2.0454E-2</v>
      </c>
      <c r="BN84">
        <v>0</v>
      </c>
      <c r="BO84">
        <v>1.99</v>
      </c>
      <c r="BP84">
        <v>1.1000000000000001</v>
      </c>
      <c r="BQ84">
        <v>3.542468</v>
      </c>
      <c r="BR84">
        <v>2.609464</v>
      </c>
      <c r="BS84">
        <v>1.61</v>
      </c>
      <c r="BT84">
        <v>4.2558600000000002</v>
      </c>
      <c r="BU84">
        <v>2.4791970000000001</v>
      </c>
      <c r="BV84">
        <v>1.28817</v>
      </c>
      <c r="BW84">
        <v>6.22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1.8</v>
      </c>
      <c r="CC84">
        <v>0.84</v>
      </c>
      <c r="CD84">
        <v>0.42</v>
      </c>
      <c r="CE84">
        <v>0.88</v>
      </c>
      <c r="CF84">
        <v>0.22</v>
      </c>
      <c r="CG84">
        <v>3.78</v>
      </c>
      <c r="CH84">
        <v>2.8832629999999999</v>
      </c>
      <c r="CI84">
        <v>5.3</v>
      </c>
      <c r="CJ84">
        <v>1.94</v>
      </c>
      <c r="CK84">
        <v>1.85</v>
      </c>
      <c r="CL84">
        <v>5.313701</v>
      </c>
      <c r="CM84">
        <v>0.935114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90.909342999999978</v>
      </c>
    </row>
    <row r="85" spans="1:114">
      <c r="A85" t="s">
        <v>127</v>
      </c>
      <c r="B85">
        <v>0</v>
      </c>
      <c r="C85">
        <v>0</v>
      </c>
      <c r="D85">
        <v>37.321136000000003</v>
      </c>
      <c r="E85">
        <v>0</v>
      </c>
      <c r="F85">
        <v>0</v>
      </c>
      <c r="G85">
        <v>69.683228</v>
      </c>
      <c r="H85">
        <v>0</v>
      </c>
      <c r="I85">
        <v>29.187632000000001</v>
      </c>
      <c r="J85">
        <v>58.375261999999999</v>
      </c>
      <c r="K85">
        <v>689.35378200000002</v>
      </c>
      <c r="L85">
        <v>661.459879</v>
      </c>
      <c r="M85">
        <v>94.319981999999996</v>
      </c>
      <c r="N85">
        <v>120.694688</v>
      </c>
      <c r="O85">
        <v>126.520838</v>
      </c>
      <c r="P85">
        <v>137.242189</v>
      </c>
      <c r="Q85">
        <v>19.162602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17.513999999999999</v>
      </c>
      <c r="W85">
        <v>32.777999999999999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39.752509000000003</v>
      </c>
      <c r="AE85">
        <v>53.905351000000003</v>
      </c>
      <c r="AF85">
        <v>18.063254000000001</v>
      </c>
      <c r="AG85">
        <v>21.366993999999998</v>
      </c>
      <c r="AH85">
        <v>126.436373</v>
      </c>
      <c r="AI85">
        <v>54.170071999999998</v>
      </c>
      <c r="AJ85">
        <v>0</v>
      </c>
      <c r="AK85">
        <v>59.009957999999997</v>
      </c>
      <c r="AL85">
        <v>53.451999999999998</v>
      </c>
      <c r="AM85">
        <v>17.179061999999998</v>
      </c>
      <c r="AN85">
        <v>1.0753569999999999</v>
      </c>
      <c r="AO85">
        <v>0</v>
      </c>
      <c r="AP85">
        <v>0.64049999999999996</v>
      </c>
      <c r="AQ85">
        <v>39.283862999999997</v>
      </c>
      <c r="AR85">
        <v>50.783999999999999</v>
      </c>
      <c r="AS85">
        <v>35.068229000000002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90.104132999999976</v>
      </c>
      <c r="BA85">
        <f t="shared" si="4"/>
        <v>3474.4884050000001</v>
      </c>
      <c r="BD85">
        <v>4.2938999999999998</v>
      </c>
      <c r="BE85">
        <v>0</v>
      </c>
      <c r="BF85">
        <v>0</v>
      </c>
      <c r="BG85">
        <v>0</v>
      </c>
      <c r="BH85">
        <v>2.2296E-2</v>
      </c>
      <c r="BI85">
        <v>0.82955999999999996</v>
      </c>
      <c r="BJ85">
        <v>0</v>
      </c>
      <c r="BK85">
        <v>0</v>
      </c>
      <c r="BL85">
        <v>0</v>
      </c>
      <c r="BM85">
        <v>2.0454E-2</v>
      </c>
      <c r="BN85">
        <v>0</v>
      </c>
      <c r="BO85">
        <v>1.99</v>
      </c>
      <c r="BP85">
        <v>1.1000000000000001</v>
      </c>
      <c r="BQ85">
        <v>3.542468</v>
      </c>
      <c r="BR85">
        <v>2.609464</v>
      </c>
      <c r="BS85">
        <v>1.61</v>
      </c>
      <c r="BT85">
        <v>4.2558600000000002</v>
      </c>
      <c r="BU85">
        <v>2.4791970000000001</v>
      </c>
      <c r="BV85">
        <v>1.28817</v>
      </c>
      <c r="BW85">
        <v>6.22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1.8</v>
      </c>
      <c r="CC85">
        <v>0.84</v>
      </c>
      <c r="CD85">
        <v>0.42</v>
      </c>
      <c r="CE85">
        <v>0.88</v>
      </c>
      <c r="CF85">
        <v>0.22</v>
      </c>
      <c r="CG85">
        <v>3.42</v>
      </c>
      <c r="CH85">
        <v>2.438053</v>
      </c>
      <c r="CI85">
        <v>5.3</v>
      </c>
      <c r="CJ85">
        <v>1.94</v>
      </c>
      <c r="CK85">
        <v>1.85</v>
      </c>
      <c r="CL85">
        <v>5.313701</v>
      </c>
      <c r="CM85">
        <v>0.935114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90.104132999999976</v>
      </c>
    </row>
    <row r="86" spans="1:114">
      <c r="A86" t="s">
        <v>128</v>
      </c>
      <c r="B86">
        <v>0</v>
      </c>
      <c r="C86">
        <v>0</v>
      </c>
      <c r="D86">
        <v>37.321136000000003</v>
      </c>
      <c r="E86">
        <v>0</v>
      </c>
      <c r="F86">
        <v>0</v>
      </c>
      <c r="G86">
        <v>69.683228</v>
      </c>
      <c r="H86">
        <v>0</v>
      </c>
      <c r="I86">
        <v>29.187632000000001</v>
      </c>
      <c r="J86">
        <v>58.375261999999999</v>
      </c>
      <c r="K86">
        <v>689.35378200000002</v>
      </c>
      <c r="L86">
        <v>661.459879</v>
      </c>
      <c r="M86">
        <v>94.319981999999996</v>
      </c>
      <c r="N86">
        <v>120.694688</v>
      </c>
      <c r="O86">
        <v>126.520838</v>
      </c>
      <c r="P86">
        <v>137.242189</v>
      </c>
      <c r="Q86">
        <v>19.162602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17.513999999999999</v>
      </c>
      <c r="W86">
        <v>32.777999999999999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21.366993999999998</v>
      </c>
      <c r="AH86">
        <v>126.436373</v>
      </c>
      <c r="AI86">
        <v>54.170071999999998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0.64049999999999996</v>
      </c>
      <c r="AQ86">
        <v>39.283862999999997</v>
      </c>
      <c r="AR86">
        <v>50.783999999999999</v>
      </c>
      <c r="AS86">
        <v>35.068229000000002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90.046329999999983</v>
      </c>
      <c r="BA86">
        <f t="shared" si="4"/>
        <v>3457.2321740000007</v>
      </c>
      <c r="BD86">
        <v>4.2938999999999998</v>
      </c>
      <c r="BE86">
        <v>0</v>
      </c>
      <c r="BF86">
        <v>0</v>
      </c>
      <c r="BG86">
        <v>0</v>
      </c>
      <c r="BH86">
        <v>2.2481000000000001E-2</v>
      </c>
      <c r="BI86">
        <v>0.82955999999999996</v>
      </c>
      <c r="BJ86">
        <v>0</v>
      </c>
      <c r="BK86">
        <v>0</v>
      </c>
      <c r="BL86">
        <v>0</v>
      </c>
      <c r="BM86">
        <v>2.0454E-2</v>
      </c>
      <c r="BN86">
        <v>0</v>
      </c>
      <c r="BO86">
        <v>1.99</v>
      </c>
      <c r="BP86">
        <v>1.1000000000000001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2.4791970000000001</v>
      </c>
      <c r="BV86">
        <v>1.28817</v>
      </c>
      <c r="BW86">
        <v>6.22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1.8</v>
      </c>
      <c r="CC86">
        <v>0.84</v>
      </c>
      <c r="CD86">
        <v>0.42</v>
      </c>
      <c r="CE86">
        <v>0.88</v>
      </c>
      <c r="CF86">
        <v>0.22</v>
      </c>
      <c r="CG86">
        <v>3.42</v>
      </c>
      <c r="CH86">
        <v>2.438053</v>
      </c>
      <c r="CI86">
        <v>5.3</v>
      </c>
      <c r="CJ86">
        <v>1.94</v>
      </c>
      <c r="CK86">
        <v>1.85</v>
      </c>
      <c r="CL86">
        <v>5.313701</v>
      </c>
      <c r="CM86">
        <v>0.935114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90.046329999999983</v>
      </c>
    </row>
    <row r="87" spans="1:114">
      <c r="A87" t="s">
        <v>129</v>
      </c>
      <c r="B87">
        <v>0</v>
      </c>
      <c r="C87">
        <v>0</v>
      </c>
      <c r="D87">
        <v>37.321136000000003</v>
      </c>
      <c r="E87">
        <v>0</v>
      </c>
      <c r="F87">
        <v>0</v>
      </c>
      <c r="G87">
        <v>69.683228</v>
      </c>
      <c r="H87">
        <v>0</v>
      </c>
      <c r="I87">
        <v>29.187632000000001</v>
      </c>
      <c r="J87">
        <v>58.375261999999999</v>
      </c>
      <c r="K87">
        <v>689.35378200000002</v>
      </c>
      <c r="L87">
        <v>661.459879</v>
      </c>
      <c r="M87">
        <v>94.319981999999996</v>
      </c>
      <c r="N87">
        <v>120.694688</v>
      </c>
      <c r="O87">
        <v>126.520838</v>
      </c>
      <c r="P87">
        <v>137.242189</v>
      </c>
      <c r="Q87">
        <v>19.743286999999999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17.513999999999999</v>
      </c>
      <c r="W87">
        <v>32.777999999999999</v>
      </c>
      <c r="X87">
        <v>147.515625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29.745408000000001</v>
      </c>
      <c r="AE87">
        <v>53.905351000000003</v>
      </c>
      <c r="AF87">
        <v>17.425726999999998</v>
      </c>
      <c r="AG87">
        <v>21.366993999999998</v>
      </c>
      <c r="AH87">
        <v>126.436373</v>
      </c>
      <c r="AI87">
        <v>18.056691000000001</v>
      </c>
      <c r="AJ87">
        <v>0</v>
      </c>
      <c r="AK87">
        <v>59.009957999999997</v>
      </c>
      <c r="AL87">
        <v>66.814999999999998</v>
      </c>
      <c r="AM87">
        <v>17.179061999999998</v>
      </c>
      <c r="AN87">
        <v>1.0753569999999999</v>
      </c>
      <c r="AO87">
        <v>0</v>
      </c>
      <c r="AP87">
        <v>0.64049999999999996</v>
      </c>
      <c r="AQ87">
        <v>39.283862999999997</v>
      </c>
      <c r="AR87">
        <v>50.783999999999999</v>
      </c>
      <c r="AS87">
        <v>35.068229000000002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90.132798999999977</v>
      </c>
      <c r="BA87">
        <f t="shared" si="4"/>
        <v>3435.1489470000006</v>
      </c>
      <c r="BD87">
        <v>4.2938999999999998</v>
      </c>
      <c r="BE87">
        <v>0</v>
      </c>
      <c r="BF87">
        <v>0</v>
      </c>
      <c r="BG87">
        <v>0</v>
      </c>
      <c r="BH87">
        <v>2.2481000000000001E-2</v>
      </c>
      <c r="BI87">
        <v>0.82955999999999996</v>
      </c>
      <c r="BJ87">
        <v>0</v>
      </c>
      <c r="BK87">
        <v>0</v>
      </c>
      <c r="BL87">
        <v>0</v>
      </c>
      <c r="BM87">
        <v>2.0454E-2</v>
      </c>
      <c r="BN87">
        <v>0</v>
      </c>
      <c r="BO87">
        <v>1.99</v>
      </c>
      <c r="BP87">
        <v>1.1000000000000001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2.5856659999999998</v>
      </c>
      <c r="BV87">
        <v>1.28817</v>
      </c>
      <c r="BW87">
        <v>6.22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1.8</v>
      </c>
      <c r="CC87">
        <v>0.84</v>
      </c>
      <c r="CD87">
        <v>0.42</v>
      </c>
      <c r="CE87">
        <v>0.88</v>
      </c>
      <c r="CF87">
        <v>0.2</v>
      </c>
      <c r="CG87">
        <v>3.42</v>
      </c>
      <c r="CH87">
        <v>2.438053</v>
      </c>
      <c r="CI87">
        <v>5.3</v>
      </c>
      <c r="CJ87">
        <v>1.94</v>
      </c>
      <c r="CK87">
        <v>1.85</v>
      </c>
      <c r="CL87">
        <v>5.313701</v>
      </c>
      <c r="CM87">
        <v>0.935114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2.3522639999999999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90.132798999999977</v>
      </c>
    </row>
    <row r="88" spans="1:114">
      <c r="A88" t="s">
        <v>130</v>
      </c>
      <c r="B88">
        <v>0</v>
      </c>
      <c r="C88">
        <v>0</v>
      </c>
      <c r="D88">
        <v>37.321136000000003</v>
      </c>
      <c r="E88">
        <v>0</v>
      </c>
      <c r="F88">
        <v>0</v>
      </c>
      <c r="G88">
        <v>69.683228</v>
      </c>
      <c r="H88">
        <v>0</v>
      </c>
      <c r="I88">
        <v>29.187632000000001</v>
      </c>
      <c r="J88">
        <v>58.375261999999999</v>
      </c>
      <c r="K88">
        <v>689.35378200000002</v>
      </c>
      <c r="L88">
        <v>661.459879</v>
      </c>
      <c r="M88">
        <v>94.319981999999996</v>
      </c>
      <c r="N88">
        <v>120.694688</v>
      </c>
      <c r="O88">
        <v>126.520838</v>
      </c>
      <c r="P88">
        <v>137.242189</v>
      </c>
      <c r="Q88">
        <v>19.743286999999999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17.513999999999999</v>
      </c>
      <c r="W88">
        <v>32.777999999999999</v>
      </c>
      <c r="X88">
        <v>147.515625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29.745408000000001</v>
      </c>
      <c r="AE88">
        <v>53.905351000000003</v>
      </c>
      <c r="AF88">
        <v>17.425726999999998</v>
      </c>
      <c r="AG88">
        <v>21.366993999999998</v>
      </c>
      <c r="AH88">
        <v>126.436373</v>
      </c>
      <c r="AI88">
        <v>16.667714</v>
      </c>
      <c r="AJ88">
        <v>0</v>
      </c>
      <c r="AK88">
        <v>59.009957999999997</v>
      </c>
      <c r="AL88">
        <v>66.814999999999998</v>
      </c>
      <c r="AM88">
        <v>17.179061999999998</v>
      </c>
      <c r="AN88">
        <v>1.0753569999999999</v>
      </c>
      <c r="AO88">
        <v>0</v>
      </c>
      <c r="AP88">
        <v>0.64049999999999996</v>
      </c>
      <c r="AQ88">
        <v>39.283862999999997</v>
      </c>
      <c r="AR88">
        <v>50.783999999999999</v>
      </c>
      <c r="AS88">
        <v>35.068229000000002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90.132798999999977</v>
      </c>
      <c r="BA88">
        <f t="shared" si="4"/>
        <v>3433.7599700000005</v>
      </c>
      <c r="BD88">
        <v>4.2938999999999998</v>
      </c>
      <c r="BE88">
        <v>0</v>
      </c>
      <c r="BF88">
        <v>0</v>
      </c>
      <c r="BG88">
        <v>0</v>
      </c>
      <c r="BH88">
        <v>2.2481000000000001E-2</v>
      </c>
      <c r="BI88">
        <v>0.82955999999999996</v>
      </c>
      <c r="BJ88">
        <v>0</v>
      </c>
      <c r="BK88">
        <v>0</v>
      </c>
      <c r="BL88">
        <v>0</v>
      </c>
      <c r="BM88">
        <v>2.0454E-2</v>
      </c>
      <c r="BN88">
        <v>0</v>
      </c>
      <c r="BO88">
        <v>1.99</v>
      </c>
      <c r="BP88">
        <v>1.1000000000000001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2.5856659999999998</v>
      </c>
      <c r="BV88">
        <v>1.28817</v>
      </c>
      <c r="BW88">
        <v>6.22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1.8</v>
      </c>
      <c r="CC88">
        <v>0.84</v>
      </c>
      <c r="CD88">
        <v>0.42</v>
      </c>
      <c r="CE88">
        <v>0.88</v>
      </c>
      <c r="CF88">
        <v>0.2</v>
      </c>
      <c r="CG88">
        <v>3.42</v>
      </c>
      <c r="CH88">
        <v>2.438053</v>
      </c>
      <c r="CI88">
        <v>5.3</v>
      </c>
      <c r="CJ88">
        <v>1.94</v>
      </c>
      <c r="CK88">
        <v>1.85</v>
      </c>
      <c r="CL88">
        <v>5.313701</v>
      </c>
      <c r="CM88">
        <v>0.935114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2.3522639999999999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90.132798999999977</v>
      </c>
    </row>
    <row r="89" spans="1:114">
      <c r="A89" t="s">
        <v>131</v>
      </c>
      <c r="B89">
        <v>0</v>
      </c>
      <c r="C89">
        <v>0</v>
      </c>
      <c r="D89">
        <v>37.321136000000003</v>
      </c>
      <c r="E89">
        <v>0</v>
      </c>
      <c r="F89">
        <v>0</v>
      </c>
      <c r="G89">
        <v>69.683228</v>
      </c>
      <c r="H89">
        <v>0</v>
      </c>
      <c r="I89">
        <v>29.187632000000001</v>
      </c>
      <c r="J89">
        <v>58.375261999999999</v>
      </c>
      <c r="K89">
        <v>689.35378200000002</v>
      </c>
      <c r="L89">
        <v>661.459879</v>
      </c>
      <c r="M89">
        <v>94.319981999999996</v>
      </c>
      <c r="N89">
        <v>120.694688</v>
      </c>
      <c r="O89">
        <v>126.520838</v>
      </c>
      <c r="P89">
        <v>137.242189</v>
      </c>
      <c r="Q89">
        <v>20.033629000000001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17.513999999999999</v>
      </c>
      <c r="W89">
        <v>32.777999999999999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29.745408000000001</v>
      </c>
      <c r="AE89">
        <v>53.905351000000003</v>
      </c>
      <c r="AF89">
        <v>17.425726999999998</v>
      </c>
      <c r="AG89">
        <v>21.366993999999998</v>
      </c>
      <c r="AH89">
        <v>126.436373</v>
      </c>
      <c r="AI89">
        <v>16.667714</v>
      </c>
      <c r="AJ89">
        <v>0</v>
      </c>
      <c r="AK89">
        <v>59.009957999999997</v>
      </c>
      <c r="AL89">
        <v>66.814999999999998</v>
      </c>
      <c r="AM89">
        <v>17.179061999999998</v>
      </c>
      <c r="AN89">
        <v>1.0753569999999999</v>
      </c>
      <c r="AO89">
        <v>0</v>
      </c>
      <c r="AP89">
        <v>1.2809999999999999</v>
      </c>
      <c r="AQ89">
        <v>39.283862999999997</v>
      </c>
      <c r="AR89">
        <v>50.783999999999999</v>
      </c>
      <c r="AS89">
        <v>35.068229000000002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90.186472999999978</v>
      </c>
      <c r="BA89">
        <f t="shared" si="4"/>
        <v>3434.7444860000005</v>
      </c>
      <c r="BD89">
        <v>4.2938999999999998</v>
      </c>
      <c r="BE89">
        <v>0</v>
      </c>
      <c r="BF89">
        <v>0</v>
      </c>
      <c r="BG89">
        <v>0</v>
      </c>
      <c r="BH89">
        <v>2.2481000000000001E-2</v>
      </c>
      <c r="BI89">
        <v>0.82955999999999996</v>
      </c>
      <c r="BJ89">
        <v>0</v>
      </c>
      <c r="BK89">
        <v>0</v>
      </c>
      <c r="BL89">
        <v>0</v>
      </c>
      <c r="BM89">
        <v>2.0454E-2</v>
      </c>
      <c r="BN89">
        <v>0</v>
      </c>
      <c r="BO89">
        <v>1.99</v>
      </c>
      <c r="BP89">
        <v>1.1000000000000001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2.5856659999999998</v>
      </c>
      <c r="BV89">
        <v>1.341844</v>
      </c>
      <c r="BW89">
        <v>6.22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1.8</v>
      </c>
      <c r="CC89">
        <v>0.84</v>
      </c>
      <c r="CD89">
        <v>0.42</v>
      </c>
      <c r="CE89">
        <v>0.88</v>
      </c>
      <c r="CF89">
        <v>0.2</v>
      </c>
      <c r="CG89">
        <v>3.42</v>
      </c>
      <c r="CH89">
        <v>2.438053</v>
      </c>
      <c r="CI89">
        <v>5.3</v>
      </c>
      <c r="CJ89">
        <v>1.94</v>
      </c>
      <c r="CK89">
        <v>1.85</v>
      </c>
      <c r="CL89">
        <v>5.313701</v>
      </c>
      <c r="CM89">
        <v>0.935114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2.3522639999999999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90.186472999999978</v>
      </c>
    </row>
    <row r="90" spans="1:114">
      <c r="A90" t="s">
        <v>132</v>
      </c>
      <c r="B90">
        <v>0</v>
      </c>
      <c r="C90">
        <v>0</v>
      </c>
      <c r="D90">
        <v>37.321136000000003</v>
      </c>
      <c r="E90">
        <v>0</v>
      </c>
      <c r="F90">
        <v>0</v>
      </c>
      <c r="G90">
        <v>69.683228</v>
      </c>
      <c r="H90">
        <v>0</v>
      </c>
      <c r="I90">
        <v>29.187632000000001</v>
      </c>
      <c r="J90">
        <v>58.375261999999999</v>
      </c>
      <c r="K90">
        <v>689.35378200000002</v>
      </c>
      <c r="L90">
        <v>661.459879</v>
      </c>
      <c r="M90">
        <v>94.319981999999996</v>
      </c>
      <c r="N90">
        <v>120.694688</v>
      </c>
      <c r="O90">
        <v>126.520838</v>
      </c>
      <c r="P90">
        <v>137.242189</v>
      </c>
      <c r="Q90">
        <v>20.033629000000001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17.513999999999999</v>
      </c>
      <c r="W90">
        <v>32.777999999999999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17.425726999999998</v>
      </c>
      <c r="AG90">
        <v>21.366993999999998</v>
      </c>
      <c r="AH90">
        <v>126.436373</v>
      </c>
      <c r="AI90">
        <v>16.667714</v>
      </c>
      <c r="AJ90">
        <v>0</v>
      </c>
      <c r="AK90">
        <v>59.009957999999997</v>
      </c>
      <c r="AL90">
        <v>66.814999999999998</v>
      </c>
      <c r="AM90">
        <v>17.179061999999998</v>
      </c>
      <c r="AN90">
        <v>1.0753569999999999</v>
      </c>
      <c r="AO90">
        <v>0</v>
      </c>
      <c r="AP90">
        <v>1.2809999999999999</v>
      </c>
      <c r="AQ90">
        <v>39.283862999999997</v>
      </c>
      <c r="AR90">
        <v>50.783999999999999</v>
      </c>
      <c r="AS90">
        <v>35.068229000000002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90.186472999999978</v>
      </c>
      <c r="BA90">
        <f t="shared" si="4"/>
        <v>3434.7444860000005</v>
      </c>
      <c r="BD90">
        <v>4.2938999999999998</v>
      </c>
      <c r="BE90">
        <v>0</v>
      </c>
      <c r="BF90">
        <v>0</v>
      </c>
      <c r="BG90">
        <v>0</v>
      </c>
      <c r="BH90">
        <v>2.2481000000000001E-2</v>
      </c>
      <c r="BI90">
        <v>0.82955999999999996</v>
      </c>
      <c r="BJ90">
        <v>0</v>
      </c>
      <c r="BK90">
        <v>0</v>
      </c>
      <c r="BL90">
        <v>0</v>
      </c>
      <c r="BM90">
        <v>2.0454E-2</v>
      </c>
      <c r="BN90">
        <v>0</v>
      </c>
      <c r="BO90">
        <v>1.99</v>
      </c>
      <c r="BP90">
        <v>1.1000000000000001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2.5856659999999998</v>
      </c>
      <c r="BV90">
        <v>1.341844</v>
      </c>
      <c r="BW90">
        <v>6.22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1.8</v>
      </c>
      <c r="CC90">
        <v>0.84</v>
      </c>
      <c r="CD90">
        <v>0.42</v>
      </c>
      <c r="CE90">
        <v>0.88</v>
      </c>
      <c r="CF90">
        <v>0.2</v>
      </c>
      <c r="CG90">
        <v>3.42</v>
      </c>
      <c r="CH90">
        <v>2.438053</v>
      </c>
      <c r="CI90">
        <v>5.3</v>
      </c>
      <c r="CJ90">
        <v>1.94</v>
      </c>
      <c r="CK90">
        <v>1.85</v>
      </c>
      <c r="CL90">
        <v>5.313701</v>
      </c>
      <c r="CM90">
        <v>0.935114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2.3522639999999999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90.186472999999978</v>
      </c>
    </row>
    <row r="91" spans="1:114">
      <c r="A91" t="s">
        <v>133</v>
      </c>
      <c r="B91">
        <v>0</v>
      </c>
      <c r="C91">
        <v>0</v>
      </c>
      <c r="D91">
        <v>37.904279000000002</v>
      </c>
      <c r="E91">
        <v>0</v>
      </c>
      <c r="F91">
        <v>0</v>
      </c>
      <c r="G91">
        <v>69.683228</v>
      </c>
      <c r="H91">
        <v>0</v>
      </c>
      <c r="I91">
        <v>29.187632000000001</v>
      </c>
      <c r="J91">
        <v>58.375261999999999</v>
      </c>
      <c r="K91">
        <v>689.35378200000002</v>
      </c>
      <c r="L91">
        <v>661.459879</v>
      </c>
      <c r="M91">
        <v>94.319981999999996</v>
      </c>
      <c r="N91">
        <v>120.694688</v>
      </c>
      <c r="O91">
        <v>126.520838</v>
      </c>
      <c r="P91">
        <v>137.242189</v>
      </c>
      <c r="Q91">
        <v>20.323972000000001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17.513999999999999</v>
      </c>
      <c r="W91">
        <v>32.777999999999999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39.752509000000003</v>
      </c>
      <c r="AE91">
        <v>53.905351000000003</v>
      </c>
      <c r="AF91">
        <v>25.501062999999998</v>
      </c>
      <c r="AG91">
        <v>21.366993999999998</v>
      </c>
      <c r="AH91">
        <v>151.723648</v>
      </c>
      <c r="AI91">
        <v>3.4724400000000002</v>
      </c>
      <c r="AJ91">
        <v>0</v>
      </c>
      <c r="AK91">
        <v>59.009957999999997</v>
      </c>
      <c r="AL91">
        <v>66.814999999999998</v>
      </c>
      <c r="AM91">
        <v>17.179061999999998</v>
      </c>
      <c r="AN91">
        <v>1.0753569999999999</v>
      </c>
      <c r="AO91">
        <v>0</v>
      </c>
      <c r="AP91">
        <v>1.2809999999999999</v>
      </c>
      <c r="AQ91">
        <v>39.283862999999997</v>
      </c>
      <c r="AR91">
        <v>50.783999999999999</v>
      </c>
      <c r="AS91">
        <v>35.068229000000002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91.116067999999984</v>
      </c>
      <c r="BA91">
        <f t="shared" si="4"/>
        <v>3473.2758050000002</v>
      </c>
      <c r="BD91">
        <v>4.2938999999999998</v>
      </c>
      <c r="BE91">
        <v>0</v>
      </c>
      <c r="BF91">
        <v>0</v>
      </c>
      <c r="BG91">
        <v>0</v>
      </c>
      <c r="BH91">
        <v>2.2668000000000001E-2</v>
      </c>
      <c r="BI91">
        <v>0.82955999999999996</v>
      </c>
      <c r="BJ91">
        <v>0</v>
      </c>
      <c r="BK91">
        <v>0</v>
      </c>
      <c r="BL91">
        <v>0</v>
      </c>
      <c r="BM91">
        <v>2.0614E-2</v>
      </c>
      <c r="BN91">
        <v>0</v>
      </c>
      <c r="BO91">
        <v>1.99</v>
      </c>
      <c r="BP91">
        <v>1.1000000000000001</v>
      </c>
      <c r="BQ91">
        <v>3.542468</v>
      </c>
      <c r="BR91">
        <v>2.609464</v>
      </c>
      <c r="BS91">
        <v>1.61</v>
      </c>
      <c r="BT91">
        <v>4.2558600000000002</v>
      </c>
      <c r="BU91">
        <v>2.6617160000000002</v>
      </c>
      <c r="BV91">
        <v>1.341844</v>
      </c>
      <c r="BW91">
        <v>6.22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1.8</v>
      </c>
      <c r="CC91">
        <v>0.89</v>
      </c>
      <c r="CD91">
        <v>0.44</v>
      </c>
      <c r="CE91">
        <v>0.88</v>
      </c>
      <c r="CF91">
        <v>0.2</v>
      </c>
      <c r="CG91">
        <v>3.42</v>
      </c>
      <c r="CH91">
        <v>2.8832629999999999</v>
      </c>
      <c r="CI91">
        <v>5.58</v>
      </c>
      <c r="CJ91">
        <v>1.94</v>
      </c>
      <c r="CK91">
        <v>1.85</v>
      </c>
      <c r="CL91">
        <v>5.313701</v>
      </c>
      <c r="CM91">
        <v>0.935114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2.3522639999999999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91.116067999999984</v>
      </c>
    </row>
    <row r="92" spans="1:114">
      <c r="A92" t="s">
        <v>134</v>
      </c>
      <c r="B92">
        <v>0</v>
      </c>
      <c r="C92">
        <v>0</v>
      </c>
      <c r="D92">
        <v>37.904279000000002</v>
      </c>
      <c r="E92">
        <v>0</v>
      </c>
      <c r="F92">
        <v>0</v>
      </c>
      <c r="G92">
        <v>69.683228</v>
      </c>
      <c r="H92">
        <v>0</v>
      </c>
      <c r="I92">
        <v>29.187632000000001</v>
      </c>
      <c r="J92">
        <v>58.375261999999999</v>
      </c>
      <c r="K92">
        <v>689.35378200000002</v>
      </c>
      <c r="L92">
        <v>661.459879</v>
      </c>
      <c r="M92">
        <v>94.319981999999996</v>
      </c>
      <c r="N92">
        <v>120.694688</v>
      </c>
      <c r="O92">
        <v>126.520838</v>
      </c>
      <c r="P92">
        <v>137.242189</v>
      </c>
      <c r="Q92">
        <v>20.323972000000001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17.513999999999999</v>
      </c>
      <c r="W92">
        <v>32.777999999999999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39.752509000000003</v>
      </c>
      <c r="AE92">
        <v>53.905351000000003</v>
      </c>
      <c r="AF92">
        <v>25.501062999999998</v>
      </c>
      <c r="AG92">
        <v>21.366993999999998</v>
      </c>
      <c r="AH92">
        <v>151.723648</v>
      </c>
      <c r="AI92">
        <v>3.4724400000000002</v>
      </c>
      <c r="AJ92">
        <v>0</v>
      </c>
      <c r="AK92">
        <v>59.009957999999997</v>
      </c>
      <c r="AL92">
        <v>66.814999999999998</v>
      </c>
      <c r="AM92">
        <v>17.179061999999998</v>
      </c>
      <c r="AN92">
        <v>1.0753569999999999</v>
      </c>
      <c r="AO92">
        <v>0</v>
      </c>
      <c r="AP92">
        <v>1.2809999999999999</v>
      </c>
      <c r="AQ92">
        <v>39.283862999999997</v>
      </c>
      <c r="AR92">
        <v>50.783999999999999</v>
      </c>
      <c r="AS92">
        <v>35.068229000000002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91.116067999999984</v>
      </c>
      <c r="BA92">
        <f t="shared" si="4"/>
        <v>3473.2758050000002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0.82955999999999996</v>
      </c>
      <c r="BJ92">
        <v>0</v>
      </c>
      <c r="BK92">
        <v>0</v>
      </c>
      <c r="BL92">
        <v>0</v>
      </c>
      <c r="BM92">
        <v>2.0614E-2</v>
      </c>
      <c r="BN92">
        <v>0</v>
      </c>
      <c r="BO92">
        <v>1.99</v>
      </c>
      <c r="BP92">
        <v>1.1000000000000001</v>
      </c>
      <c r="BQ92">
        <v>3.542468</v>
      </c>
      <c r="BR92">
        <v>2.609464</v>
      </c>
      <c r="BS92">
        <v>1.61</v>
      </c>
      <c r="BT92">
        <v>4.2558600000000002</v>
      </c>
      <c r="BU92">
        <v>2.6617160000000002</v>
      </c>
      <c r="BV92">
        <v>1.341844</v>
      </c>
      <c r="BW92">
        <v>6.22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1.8</v>
      </c>
      <c r="CC92">
        <v>0.89</v>
      </c>
      <c r="CD92">
        <v>0.44</v>
      </c>
      <c r="CE92">
        <v>0.88</v>
      </c>
      <c r="CF92">
        <v>0.2</v>
      </c>
      <c r="CG92">
        <v>3.42</v>
      </c>
      <c r="CH92">
        <v>2.8832629999999999</v>
      </c>
      <c r="CI92">
        <v>5.58</v>
      </c>
      <c r="CJ92">
        <v>1.94</v>
      </c>
      <c r="CK92">
        <v>1.85</v>
      </c>
      <c r="CL92">
        <v>5.313701</v>
      </c>
      <c r="CM92">
        <v>0.935114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2.3522639999999999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91.116067999999984</v>
      </c>
    </row>
    <row r="93" spans="1:114">
      <c r="A93" t="s">
        <v>135</v>
      </c>
      <c r="B93">
        <v>0</v>
      </c>
      <c r="C93">
        <v>0</v>
      </c>
      <c r="D93">
        <v>38.487420999999998</v>
      </c>
      <c r="E93">
        <v>0</v>
      </c>
      <c r="F93">
        <v>0</v>
      </c>
      <c r="G93">
        <v>69.683228</v>
      </c>
      <c r="H93">
        <v>0</v>
      </c>
      <c r="I93">
        <v>29.187632000000001</v>
      </c>
      <c r="J93">
        <v>58.375261999999999</v>
      </c>
      <c r="K93">
        <v>689.35378200000002</v>
      </c>
      <c r="L93">
        <v>661.459879</v>
      </c>
      <c r="M93">
        <v>94.319981999999996</v>
      </c>
      <c r="N93">
        <v>120.694688</v>
      </c>
      <c r="O93">
        <v>126.520838</v>
      </c>
      <c r="P93">
        <v>137.242189</v>
      </c>
      <c r="Q93">
        <v>20.614314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17.513999999999999</v>
      </c>
      <c r="W93">
        <v>32.777999999999999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39.752509000000003</v>
      </c>
      <c r="AE93">
        <v>53.905351000000003</v>
      </c>
      <c r="AF93">
        <v>25.501062999999998</v>
      </c>
      <c r="AG93">
        <v>21.366993999999998</v>
      </c>
      <c r="AH93">
        <v>151.723648</v>
      </c>
      <c r="AI93">
        <v>3.4724400000000002</v>
      </c>
      <c r="AJ93">
        <v>0</v>
      </c>
      <c r="AK93">
        <v>59.009957999999997</v>
      </c>
      <c r="AL93">
        <v>66.814999999999998</v>
      </c>
      <c r="AM93">
        <v>17.179061999999998</v>
      </c>
      <c r="AN93">
        <v>1.0753569999999999</v>
      </c>
      <c r="AO93">
        <v>0</v>
      </c>
      <c r="AP93">
        <v>1.2809999999999999</v>
      </c>
      <c r="AQ93">
        <v>39.283862999999997</v>
      </c>
      <c r="AR93">
        <v>50.783999999999999</v>
      </c>
      <c r="AS93">
        <v>35.068229000000002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91.196067999999983</v>
      </c>
      <c r="BA93">
        <f t="shared" si="4"/>
        <v>3474.2292890000003</v>
      </c>
      <c r="BD93">
        <v>4.2938999999999998</v>
      </c>
      <c r="BE93">
        <v>0</v>
      </c>
      <c r="BF93">
        <v>0</v>
      </c>
      <c r="BG93">
        <v>0</v>
      </c>
      <c r="BH93">
        <v>2.2668000000000001E-2</v>
      </c>
      <c r="BI93">
        <v>0.82955999999999996</v>
      </c>
      <c r="BJ93">
        <v>0</v>
      </c>
      <c r="BK93">
        <v>0</v>
      </c>
      <c r="BL93">
        <v>0</v>
      </c>
      <c r="BM93">
        <v>2.0614E-2</v>
      </c>
      <c r="BN93">
        <v>0</v>
      </c>
      <c r="BO93">
        <v>1.99</v>
      </c>
      <c r="BP93">
        <v>1.1000000000000001</v>
      </c>
      <c r="BQ93">
        <v>3.542468</v>
      </c>
      <c r="BR93">
        <v>2.609464</v>
      </c>
      <c r="BS93">
        <v>1.61</v>
      </c>
      <c r="BT93">
        <v>4.2558600000000002</v>
      </c>
      <c r="BU93">
        <v>2.6617160000000002</v>
      </c>
      <c r="BV93">
        <v>1.341844</v>
      </c>
      <c r="BW93">
        <v>6.22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1.8</v>
      </c>
      <c r="CC93">
        <v>0.89</v>
      </c>
      <c r="CD93">
        <v>0.44</v>
      </c>
      <c r="CE93">
        <v>0.88</v>
      </c>
      <c r="CF93">
        <v>0.2</v>
      </c>
      <c r="CG93">
        <v>3.42</v>
      </c>
      <c r="CH93">
        <v>2.8832629999999999</v>
      </c>
      <c r="CI93">
        <v>5.66</v>
      </c>
      <c r="CJ93">
        <v>1.94</v>
      </c>
      <c r="CK93">
        <v>1.85</v>
      </c>
      <c r="CL93">
        <v>5.313701</v>
      </c>
      <c r="CM93">
        <v>0.935114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2.3522639999999999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91.196067999999983</v>
      </c>
    </row>
    <row r="94" spans="1:114">
      <c r="A94" t="s">
        <v>136</v>
      </c>
      <c r="B94">
        <v>0</v>
      </c>
      <c r="C94">
        <v>0</v>
      </c>
      <c r="D94">
        <v>38.487420999999998</v>
      </c>
      <c r="E94">
        <v>0</v>
      </c>
      <c r="F94">
        <v>0</v>
      </c>
      <c r="G94">
        <v>69.683228</v>
      </c>
      <c r="H94">
        <v>0</v>
      </c>
      <c r="I94">
        <v>29.187632000000001</v>
      </c>
      <c r="J94">
        <v>58.375261999999999</v>
      </c>
      <c r="K94">
        <v>689.35378200000002</v>
      </c>
      <c r="L94">
        <v>661.459879</v>
      </c>
      <c r="M94">
        <v>94.319981999999996</v>
      </c>
      <c r="N94">
        <v>120.694688</v>
      </c>
      <c r="O94">
        <v>126.520838</v>
      </c>
      <c r="P94">
        <v>137.242189</v>
      </c>
      <c r="Q94">
        <v>20.614314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17.513999999999999</v>
      </c>
      <c r="W94">
        <v>32.777999999999999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39.752509000000003</v>
      </c>
      <c r="AE94">
        <v>53.905351000000003</v>
      </c>
      <c r="AF94">
        <v>25.501062999999998</v>
      </c>
      <c r="AG94">
        <v>21.366993999999998</v>
      </c>
      <c r="AH94">
        <v>126.436373</v>
      </c>
      <c r="AI94">
        <v>0</v>
      </c>
      <c r="AJ94">
        <v>0</v>
      </c>
      <c r="AK94">
        <v>59.009957999999997</v>
      </c>
      <c r="AL94">
        <v>66.814999999999998</v>
      </c>
      <c r="AM94">
        <v>17.179061999999998</v>
      </c>
      <c r="AN94">
        <v>1.0753569999999999</v>
      </c>
      <c r="AO94">
        <v>0</v>
      </c>
      <c r="AP94">
        <v>1.2809999999999999</v>
      </c>
      <c r="AQ94">
        <v>39.283862999999997</v>
      </c>
      <c r="AR94">
        <v>50.783999999999999</v>
      </c>
      <c r="AS94">
        <v>35.068229000000002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90.690857999999992</v>
      </c>
      <c r="BA94">
        <f t="shared" si="4"/>
        <v>3444.9643639999999</v>
      </c>
      <c r="BD94">
        <v>4.2938999999999998</v>
      </c>
      <c r="BE94">
        <v>0</v>
      </c>
      <c r="BF94">
        <v>0</v>
      </c>
      <c r="BG94">
        <v>0</v>
      </c>
      <c r="BH94">
        <v>2.2668000000000001E-2</v>
      </c>
      <c r="BI94">
        <v>0.82955999999999996</v>
      </c>
      <c r="BJ94">
        <v>0</v>
      </c>
      <c r="BK94">
        <v>0</v>
      </c>
      <c r="BL94">
        <v>0</v>
      </c>
      <c r="BM94">
        <v>2.0614E-2</v>
      </c>
      <c r="BN94">
        <v>0</v>
      </c>
      <c r="BO94">
        <v>1.99</v>
      </c>
      <c r="BP94">
        <v>1.1000000000000001</v>
      </c>
      <c r="BQ94">
        <v>3.542468</v>
      </c>
      <c r="BR94">
        <v>2.609464</v>
      </c>
      <c r="BS94">
        <v>1.61</v>
      </c>
      <c r="BT94">
        <v>4.2558600000000002</v>
      </c>
      <c r="BU94">
        <v>2.6617160000000002</v>
      </c>
      <c r="BV94">
        <v>1.341844</v>
      </c>
      <c r="BW94">
        <v>6.22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1.8</v>
      </c>
      <c r="CC94">
        <v>0.85</v>
      </c>
      <c r="CD94">
        <v>0.42</v>
      </c>
      <c r="CE94">
        <v>0.88</v>
      </c>
      <c r="CF94">
        <v>0.2</v>
      </c>
      <c r="CG94">
        <v>3.42</v>
      </c>
      <c r="CH94">
        <v>2.438053</v>
      </c>
      <c r="CI94">
        <v>5.66</v>
      </c>
      <c r="CJ94">
        <v>1.94</v>
      </c>
      <c r="CK94">
        <v>1.85</v>
      </c>
      <c r="CL94">
        <v>5.313701</v>
      </c>
      <c r="CM94">
        <v>0.935114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2.3522639999999999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90.690857999999992</v>
      </c>
    </row>
    <row r="95" spans="1:114">
      <c r="A95" t="s">
        <v>137</v>
      </c>
      <c r="B95">
        <v>0</v>
      </c>
      <c r="C95">
        <v>0</v>
      </c>
      <c r="D95">
        <v>39.070563999999997</v>
      </c>
      <c r="E95">
        <v>0</v>
      </c>
      <c r="F95">
        <v>0</v>
      </c>
      <c r="G95">
        <v>69.683228</v>
      </c>
      <c r="H95">
        <v>0</v>
      </c>
      <c r="I95">
        <v>29.187632000000001</v>
      </c>
      <c r="J95">
        <v>58.375261999999999</v>
      </c>
      <c r="K95">
        <v>689.35378200000002</v>
      </c>
      <c r="L95">
        <v>661.459879</v>
      </c>
      <c r="M95">
        <v>94.319981999999996</v>
      </c>
      <c r="N95">
        <v>120.694688</v>
      </c>
      <c r="O95">
        <v>126.520838</v>
      </c>
      <c r="P95">
        <v>137.242189</v>
      </c>
      <c r="Q95">
        <v>20.614314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17.513999999999999</v>
      </c>
      <c r="W95">
        <v>32.777999999999999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39.752509000000003</v>
      </c>
      <c r="AE95">
        <v>53.905351000000003</v>
      </c>
      <c r="AF95">
        <v>26.138590000000001</v>
      </c>
      <c r="AG95">
        <v>21.366993999999998</v>
      </c>
      <c r="AH95">
        <v>101.149098</v>
      </c>
      <c r="AI95">
        <v>0</v>
      </c>
      <c r="AJ95">
        <v>0</v>
      </c>
      <c r="AK95">
        <v>59.009957999999997</v>
      </c>
      <c r="AL95">
        <v>66.814999999999998</v>
      </c>
      <c r="AM95">
        <v>17.179061999999998</v>
      </c>
      <c r="AN95">
        <v>1.0753569999999999</v>
      </c>
      <c r="AO95">
        <v>0</v>
      </c>
      <c r="AP95">
        <v>1.2809999999999999</v>
      </c>
      <c r="AQ95">
        <v>39.283862999999997</v>
      </c>
      <c r="AR95">
        <v>50.783999999999999</v>
      </c>
      <c r="AS95">
        <v>35.068229000000002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90.225443999999982</v>
      </c>
      <c r="BA95">
        <f t="shared" si="4"/>
        <v>3420.4323450000002</v>
      </c>
      <c r="BD95">
        <v>4.2938999999999998</v>
      </c>
      <c r="BE95">
        <v>0</v>
      </c>
      <c r="BF95">
        <v>0</v>
      </c>
      <c r="BG95">
        <v>0</v>
      </c>
      <c r="BH95">
        <v>2.2852999999999998E-2</v>
      </c>
      <c r="BI95">
        <v>0.82955999999999996</v>
      </c>
      <c r="BJ95">
        <v>0</v>
      </c>
      <c r="BK95">
        <v>0</v>
      </c>
      <c r="BL95">
        <v>0</v>
      </c>
      <c r="BM95">
        <v>2.0614E-2</v>
      </c>
      <c r="BN95">
        <v>0</v>
      </c>
      <c r="BO95">
        <v>1.99</v>
      </c>
      <c r="BP95">
        <v>1.1000000000000001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2.6617160000000002</v>
      </c>
      <c r="BV95">
        <v>1.341844</v>
      </c>
      <c r="BW95">
        <v>6.22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1.8</v>
      </c>
      <c r="CC95">
        <v>0.85</v>
      </c>
      <c r="CD95">
        <v>0.42</v>
      </c>
      <c r="CE95">
        <v>0.88</v>
      </c>
      <c r="CF95">
        <v>0.2</v>
      </c>
      <c r="CG95">
        <v>3.42</v>
      </c>
      <c r="CH95">
        <v>1.950442</v>
      </c>
      <c r="CI95">
        <v>5.74</v>
      </c>
      <c r="CJ95">
        <v>1.94</v>
      </c>
      <c r="CK95">
        <v>1.85</v>
      </c>
      <c r="CL95">
        <v>5.313701</v>
      </c>
      <c r="CM95">
        <v>0.935114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2.3522639999999999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90.225443999999982</v>
      </c>
    </row>
    <row r="96" spans="1:114">
      <c r="A96" t="s">
        <v>138</v>
      </c>
      <c r="B96">
        <v>0</v>
      </c>
      <c r="C96">
        <v>0</v>
      </c>
      <c r="D96">
        <v>39.070563999999997</v>
      </c>
      <c r="E96">
        <v>0</v>
      </c>
      <c r="F96">
        <v>0</v>
      </c>
      <c r="G96">
        <v>69.683228</v>
      </c>
      <c r="H96">
        <v>0</v>
      </c>
      <c r="I96">
        <v>29.187632000000001</v>
      </c>
      <c r="J96">
        <v>58.375261999999999</v>
      </c>
      <c r="K96">
        <v>689.35378200000002</v>
      </c>
      <c r="L96">
        <v>661.459879</v>
      </c>
      <c r="M96">
        <v>94.319981999999996</v>
      </c>
      <c r="N96">
        <v>120.694688</v>
      </c>
      <c r="O96">
        <v>126.520838</v>
      </c>
      <c r="P96">
        <v>137.242189</v>
      </c>
      <c r="Q96">
        <v>20.614314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17.513999999999999</v>
      </c>
      <c r="W96">
        <v>32.777999999999999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39.752509000000003</v>
      </c>
      <c r="AE96">
        <v>53.905351000000003</v>
      </c>
      <c r="AF96">
        <v>26.138590000000001</v>
      </c>
      <c r="AG96">
        <v>21.366993999999998</v>
      </c>
      <c r="AH96">
        <v>101.149098</v>
      </c>
      <c r="AI96">
        <v>0</v>
      </c>
      <c r="AJ96">
        <v>0</v>
      </c>
      <c r="AK96">
        <v>59.009957999999997</v>
      </c>
      <c r="AL96">
        <v>66.814999999999998</v>
      </c>
      <c r="AM96">
        <v>17.179061999999998</v>
      </c>
      <c r="AN96">
        <v>1.0753569999999999</v>
      </c>
      <c r="AO96">
        <v>0</v>
      </c>
      <c r="AP96">
        <v>1.2809999999999999</v>
      </c>
      <c r="AQ96">
        <v>39.283862999999997</v>
      </c>
      <c r="AR96">
        <v>50.783999999999999</v>
      </c>
      <c r="AS96">
        <v>35.068229000000002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90.225443999999982</v>
      </c>
      <c r="BA96">
        <f t="shared" si="4"/>
        <v>3420.4323450000002</v>
      </c>
      <c r="BD96">
        <v>4.2938999999999998</v>
      </c>
      <c r="BE96">
        <v>0</v>
      </c>
      <c r="BF96">
        <v>0</v>
      </c>
      <c r="BG96">
        <v>0</v>
      </c>
      <c r="BH96">
        <v>2.2852999999999998E-2</v>
      </c>
      <c r="BI96">
        <v>0.82955999999999996</v>
      </c>
      <c r="BJ96">
        <v>0</v>
      </c>
      <c r="BK96">
        <v>0</v>
      </c>
      <c r="BL96">
        <v>0</v>
      </c>
      <c r="BM96">
        <v>2.0614E-2</v>
      </c>
      <c r="BN96">
        <v>0</v>
      </c>
      <c r="BO96">
        <v>1.99</v>
      </c>
      <c r="BP96">
        <v>1.1000000000000001</v>
      </c>
      <c r="BQ96">
        <v>3.542468</v>
      </c>
      <c r="BR96">
        <v>2.5514760000000001</v>
      </c>
      <c r="BS96">
        <v>1.61</v>
      </c>
      <c r="BT96">
        <v>4.2558600000000002</v>
      </c>
      <c r="BU96">
        <v>2.6617160000000002</v>
      </c>
      <c r="BV96">
        <v>1.341844</v>
      </c>
      <c r="BW96">
        <v>6.22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1.8</v>
      </c>
      <c r="CC96">
        <v>0.85</v>
      </c>
      <c r="CD96">
        <v>0.42</v>
      </c>
      <c r="CE96">
        <v>0.88</v>
      </c>
      <c r="CF96">
        <v>0.2</v>
      </c>
      <c r="CG96">
        <v>3.42</v>
      </c>
      <c r="CH96">
        <v>1.950442</v>
      </c>
      <c r="CI96">
        <v>5.74</v>
      </c>
      <c r="CJ96">
        <v>1.94</v>
      </c>
      <c r="CK96">
        <v>1.85</v>
      </c>
      <c r="CL96">
        <v>5.313701</v>
      </c>
      <c r="CM96">
        <v>0.935114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2.3522639999999999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90.225443999999982</v>
      </c>
    </row>
    <row r="97" spans="1:114">
      <c r="A97" t="s">
        <v>139</v>
      </c>
      <c r="B97">
        <v>0</v>
      </c>
      <c r="C97">
        <v>0</v>
      </c>
      <c r="D97">
        <v>39.653706999999997</v>
      </c>
      <c r="E97">
        <v>0</v>
      </c>
      <c r="F97">
        <v>0</v>
      </c>
      <c r="G97">
        <v>69.683228</v>
      </c>
      <c r="H97">
        <v>0</v>
      </c>
      <c r="I97">
        <v>29.187632000000001</v>
      </c>
      <c r="J97">
        <v>58.375261999999999</v>
      </c>
      <c r="K97">
        <v>689.35378200000002</v>
      </c>
      <c r="L97">
        <v>661.459879</v>
      </c>
      <c r="M97">
        <v>94.319981999999996</v>
      </c>
      <c r="N97">
        <v>120.694688</v>
      </c>
      <c r="O97">
        <v>126.520838</v>
      </c>
      <c r="P97">
        <v>137.242189</v>
      </c>
      <c r="Q97">
        <v>20.614314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17.513999999999999</v>
      </c>
      <c r="W97">
        <v>32.777999999999999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26.138590000000001</v>
      </c>
      <c r="AG97">
        <v>21.366993999999998</v>
      </c>
      <c r="AH97">
        <v>75.861823999999999</v>
      </c>
      <c r="AI97">
        <v>0</v>
      </c>
      <c r="AJ97">
        <v>0</v>
      </c>
      <c r="AK97">
        <v>59.009957999999997</v>
      </c>
      <c r="AL97">
        <v>66.814999999999998</v>
      </c>
      <c r="AM97">
        <v>17.179061999999998</v>
      </c>
      <c r="AN97">
        <v>1.0753569999999999</v>
      </c>
      <c r="AO97">
        <v>0</v>
      </c>
      <c r="AP97">
        <v>1.9215</v>
      </c>
      <c r="AQ97">
        <v>39.283862999999997</v>
      </c>
      <c r="AR97">
        <v>50.783999999999999</v>
      </c>
      <c r="AS97">
        <v>35.068229000000002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89.817833999999976</v>
      </c>
      <c r="BA97">
        <f t="shared" si="4"/>
        <v>3366.1237310000001</v>
      </c>
      <c r="BD97">
        <v>4.2938999999999998</v>
      </c>
      <c r="BE97">
        <v>0</v>
      </c>
      <c r="BF97">
        <v>0</v>
      </c>
      <c r="BG97">
        <v>0</v>
      </c>
      <c r="BH97">
        <v>2.2852999999999998E-2</v>
      </c>
      <c r="BI97">
        <v>0.82955999999999996</v>
      </c>
      <c r="BJ97">
        <v>0</v>
      </c>
      <c r="BK97">
        <v>0</v>
      </c>
      <c r="BL97">
        <v>0</v>
      </c>
      <c r="BM97">
        <v>2.0614E-2</v>
      </c>
      <c r="BN97">
        <v>0</v>
      </c>
      <c r="BO97">
        <v>1.99</v>
      </c>
      <c r="BP97">
        <v>1.1000000000000001</v>
      </c>
      <c r="BQ97">
        <v>3.542468</v>
      </c>
      <c r="BR97">
        <v>2.5514760000000001</v>
      </c>
      <c r="BS97">
        <v>1.61</v>
      </c>
      <c r="BT97">
        <v>4.2558600000000002</v>
      </c>
      <c r="BU97">
        <v>2.6617160000000002</v>
      </c>
      <c r="BV97">
        <v>1.341844</v>
      </c>
      <c r="BW97">
        <v>6.22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1.8</v>
      </c>
      <c r="CC97">
        <v>0.85</v>
      </c>
      <c r="CD97">
        <v>0.42</v>
      </c>
      <c r="CE97">
        <v>0.88</v>
      </c>
      <c r="CF97">
        <v>0.2</v>
      </c>
      <c r="CG97">
        <v>3.42</v>
      </c>
      <c r="CH97">
        <v>1.4628319999999999</v>
      </c>
      <c r="CI97">
        <v>5.82</v>
      </c>
      <c r="CJ97">
        <v>1.94</v>
      </c>
      <c r="CK97">
        <v>1.85</v>
      </c>
      <c r="CL97">
        <v>5.313701</v>
      </c>
      <c r="CM97">
        <v>0.935114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2.3522639999999999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89.817833999999976</v>
      </c>
    </row>
    <row r="98" spans="1:114">
      <c r="A98" t="s">
        <v>140</v>
      </c>
      <c r="B98">
        <v>0</v>
      </c>
      <c r="C98">
        <v>0</v>
      </c>
      <c r="D98">
        <v>39.653706999999997</v>
      </c>
      <c r="E98">
        <v>0</v>
      </c>
      <c r="F98">
        <v>0</v>
      </c>
      <c r="G98">
        <v>69.683228</v>
      </c>
      <c r="H98">
        <v>0</v>
      </c>
      <c r="I98">
        <v>29.187632000000001</v>
      </c>
      <c r="J98">
        <v>58.375261999999999</v>
      </c>
      <c r="K98">
        <v>689.35378200000002</v>
      </c>
      <c r="L98">
        <v>661.459879</v>
      </c>
      <c r="M98">
        <v>94.319981999999996</v>
      </c>
      <c r="N98">
        <v>120.694688</v>
      </c>
      <c r="O98">
        <v>126.520838</v>
      </c>
      <c r="P98">
        <v>137.242189</v>
      </c>
      <c r="Q98">
        <v>20.614314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17.513999999999999</v>
      </c>
      <c r="W98">
        <v>32.777999999999999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26.138590000000001</v>
      </c>
      <c r="AG98">
        <v>21.366993999999998</v>
      </c>
      <c r="AH98">
        <v>46.069934000000003</v>
      </c>
      <c r="AI98">
        <v>0</v>
      </c>
      <c r="AJ98">
        <v>0</v>
      </c>
      <c r="AK98">
        <v>59.009957999999997</v>
      </c>
      <c r="AL98">
        <v>66.814999999999998</v>
      </c>
      <c r="AM98">
        <v>17.179061999999998</v>
      </c>
      <c r="AN98">
        <v>1.0753569999999999</v>
      </c>
      <c r="AO98">
        <v>0</v>
      </c>
      <c r="AP98">
        <v>1.9215</v>
      </c>
      <c r="AQ98">
        <v>39.283862999999997</v>
      </c>
      <c r="AR98">
        <v>50.783999999999999</v>
      </c>
      <c r="AS98">
        <v>35.068229000000002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89.245420999999993</v>
      </c>
      <c r="BA98">
        <f t="shared" si="4"/>
        <v>3335.7594280000003</v>
      </c>
      <c r="BD98">
        <v>4.2938999999999998</v>
      </c>
      <c r="BE98">
        <v>0</v>
      </c>
      <c r="BF98">
        <v>0</v>
      </c>
      <c r="BG98">
        <v>0</v>
      </c>
      <c r="BH98">
        <v>2.2852999999999998E-2</v>
      </c>
      <c r="BI98">
        <v>0.82955999999999996</v>
      </c>
      <c r="BJ98">
        <v>0</v>
      </c>
      <c r="BK98">
        <v>0</v>
      </c>
      <c r="BL98">
        <v>0</v>
      </c>
      <c r="BM98">
        <v>2.0614E-2</v>
      </c>
      <c r="BN98">
        <v>0</v>
      </c>
      <c r="BO98">
        <v>1.99</v>
      </c>
      <c r="BP98">
        <v>1.1000000000000001</v>
      </c>
      <c r="BQ98">
        <v>3.542468</v>
      </c>
      <c r="BR98">
        <v>2.5514760000000001</v>
      </c>
      <c r="BS98">
        <v>1.61</v>
      </c>
      <c r="BT98">
        <v>4.2558600000000002</v>
      </c>
      <c r="BU98">
        <v>2.6617160000000002</v>
      </c>
      <c r="BV98">
        <v>1.341844</v>
      </c>
      <c r="BW98">
        <v>6.22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1.8</v>
      </c>
      <c r="CC98">
        <v>0.85</v>
      </c>
      <c r="CD98">
        <v>0.42</v>
      </c>
      <c r="CE98">
        <v>0.88</v>
      </c>
      <c r="CF98">
        <v>0.2</v>
      </c>
      <c r="CG98">
        <v>3.42</v>
      </c>
      <c r="CH98">
        <v>0.89041899999999996</v>
      </c>
      <c r="CI98">
        <v>5.82</v>
      </c>
      <c r="CJ98">
        <v>1.94</v>
      </c>
      <c r="CK98">
        <v>1.85</v>
      </c>
      <c r="CL98">
        <v>5.313701</v>
      </c>
      <c r="CM98">
        <v>0.935114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2.3522639999999999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89.245420999999993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0.9219486885</v>
      </c>
      <c r="E99">
        <f t="shared" si="6"/>
        <v>0</v>
      </c>
      <c r="F99">
        <f t="shared" si="6"/>
        <v>0</v>
      </c>
      <c r="G99">
        <f t="shared" si="6"/>
        <v>1.6723974749999981</v>
      </c>
      <c r="H99">
        <f t="shared" si="6"/>
        <v>0</v>
      </c>
      <c r="I99">
        <f t="shared" si="6"/>
        <v>0.46700211199999925</v>
      </c>
      <c r="J99">
        <f t="shared" si="6"/>
        <v>1.6345073289999952</v>
      </c>
      <c r="K99">
        <f t="shared" si="6"/>
        <v>16.544490767999971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3.1643241449999993</v>
      </c>
      <c r="Q99">
        <f t="shared" si="6"/>
        <v>0.50813703649999975</v>
      </c>
      <c r="R99">
        <f t="shared" si="6"/>
        <v>1.0440206369999994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0.42033599999999915</v>
      </c>
      <c r="W99">
        <f t="shared" si="6"/>
        <v>0.8052704799999989</v>
      </c>
      <c r="X99">
        <f t="shared" si="6"/>
        <v>3.540375</v>
      </c>
      <c r="Y99">
        <f t="shared" si="6"/>
        <v>0</v>
      </c>
      <c r="Z99">
        <f t="shared" si="6"/>
        <v>0.37829054999999995</v>
      </c>
      <c r="AA99">
        <f t="shared" si="6"/>
        <v>0.64703922999999963</v>
      </c>
      <c r="AB99">
        <f t="shared" si="6"/>
        <v>0.88053515399999904</v>
      </c>
      <c r="AC99">
        <f t="shared" si="6"/>
        <v>0.58561547100000022</v>
      </c>
      <c r="AD99">
        <f t="shared" si="6"/>
        <v>0.35974555749999998</v>
      </c>
      <c r="AE99">
        <f t="shared" si="6"/>
        <v>1.2830514377500013</v>
      </c>
      <c r="AF99">
        <f t="shared" si="6"/>
        <v>0.25280585950000029</v>
      </c>
      <c r="AG99">
        <f t="shared" si="6"/>
        <v>0.51280785599999956</v>
      </c>
      <c r="AH99">
        <f t="shared" si="6"/>
        <v>1.3852461144999999</v>
      </c>
      <c r="AI99">
        <f t="shared" si="6"/>
        <v>0.19463028725000006</v>
      </c>
      <c r="AJ99">
        <f t="shared" si="6"/>
        <v>0</v>
      </c>
      <c r="AK99">
        <f t="shared" si="6"/>
        <v>1.4162389919999989</v>
      </c>
      <c r="AL99">
        <f t="shared" si="6"/>
        <v>1.3817632499999999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3.6060150000000013E-2</v>
      </c>
      <c r="AQ99">
        <f t="shared" si="6"/>
        <v>0.36411760875000027</v>
      </c>
      <c r="AR99">
        <f t="shared" si="6"/>
        <v>1.2254400000000003</v>
      </c>
      <c r="AS99">
        <f t="shared" si="6"/>
        <v>0.84339090599999977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2.111091782249999</v>
      </c>
      <c r="BA99">
        <f>SUM(B99:AZ99)</f>
        <v>78.50749661350001</v>
      </c>
      <c r="BD99">
        <f t="shared" ref="BD99:DJ99" si="7">SUM(BD3:BD98)/4000</f>
        <v>0.10232363700000011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5.4239125000000023E-4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4.864185000000003E-4</v>
      </c>
      <c r="BN99">
        <f t="shared" si="8"/>
        <v>0</v>
      </c>
      <c r="BO99">
        <f t="shared" si="8"/>
        <v>4.7760000000000032E-2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2.6867802999999996E-2</v>
      </c>
      <c r="BU99">
        <f t="shared" si="8"/>
        <v>5.8169893499999951E-2</v>
      </c>
      <c r="BV99">
        <f t="shared" si="8"/>
        <v>2.9404269999999955E-2</v>
      </c>
      <c r="BW99">
        <f t="shared" si="8"/>
        <v>0.20448250000000026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4.2220000000000077E-2</v>
      </c>
      <c r="CC99">
        <f t="shared" si="8"/>
        <v>2.0857500000000018E-2</v>
      </c>
      <c r="CD99">
        <f t="shared" si="8"/>
        <v>1.0387500000000011E-2</v>
      </c>
      <c r="CE99">
        <f t="shared" si="8"/>
        <v>2.1119999999999993E-2</v>
      </c>
      <c r="CF99">
        <f t="shared" si="8"/>
        <v>5.2100000000000002E-3</v>
      </c>
      <c r="CG99">
        <f t="shared" si="8"/>
        <v>8.945999999999997E-2</v>
      </c>
      <c r="CH99">
        <f t="shared" si="8"/>
        <v>2.6617171749999998E-2</v>
      </c>
      <c r="CI99">
        <f t="shared" si="8"/>
        <v>0.12800000000000017</v>
      </c>
      <c r="CJ99">
        <f t="shared" si="8"/>
        <v>4.6559999999999963E-2</v>
      </c>
      <c r="CK99">
        <f t="shared" si="8"/>
        <v>4.4399999999999919E-2</v>
      </c>
      <c r="CL99">
        <f t="shared" si="8"/>
        <v>0.12440590724999981</v>
      </c>
      <c r="CM99">
        <f t="shared" si="8"/>
        <v>2.2442735999999974E-2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5.6788825999999938E-2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2.111091782249999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2.8638409999999999</v>
      </c>
      <c r="E3">
        <v>0</v>
      </c>
      <c r="F3">
        <v>0</v>
      </c>
      <c r="G3">
        <v>25.340347999999999</v>
      </c>
      <c r="H3">
        <v>0</v>
      </c>
      <c r="I3">
        <v>0</v>
      </c>
      <c r="J3">
        <v>87.562894</v>
      </c>
      <c r="K3">
        <v>689.34990000000005</v>
      </c>
      <c r="L3">
        <v>458.457514</v>
      </c>
      <c r="M3">
        <v>94.310100000000006</v>
      </c>
      <c r="N3">
        <v>120.69</v>
      </c>
      <c r="O3">
        <v>126.52</v>
      </c>
      <c r="P3">
        <v>137.24</v>
      </c>
      <c r="Q3">
        <v>21.659547</v>
      </c>
      <c r="R3">
        <v>43.54</v>
      </c>
      <c r="S3">
        <v>26.96</v>
      </c>
      <c r="T3">
        <v>1.42</v>
      </c>
      <c r="U3">
        <v>348.97500000000002</v>
      </c>
      <c r="V3">
        <v>17.510000000000002</v>
      </c>
      <c r="W3">
        <v>33.384999999999998</v>
      </c>
      <c r="X3">
        <v>147.51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21.366993999999998</v>
      </c>
      <c r="AH3">
        <v>46.069934000000003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29.462897999999999</v>
      </c>
      <c r="AR3">
        <v>50.783999999999999</v>
      </c>
      <c r="AS3">
        <v>35.652698999999998</v>
      </c>
      <c r="AT3">
        <v>14.978958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74.876845000000003</v>
      </c>
      <c r="BA3">
        <f>SUM(B3:AZ3)</f>
        <v>3001.5809000000008</v>
      </c>
      <c r="BB3">
        <v>0</v>
      </c>
      <c r="BD3">
        <v>5.3</v>
      </c>
      <c r="BE3">
        <v>1.94</v>
      </c>
      <c r="BF3">
        <v>3.03</v>
      </c>
      <c r="BG3">
        <v>1.85</v>
      </c>
      <c r="BH3">
        <v>6.22</v>
      </c>
      <c r="BI3">
        <v>0.84</v>
      </c>
      <c r="BJ3">
        <v>0.42</v>
      </c>
      <c r="BK3">
        <v>1.78</v>
      </c>
      <c r="BL3">
        <v>0.88</v>
      </c>
      <c r="BM3">
        <v>0.2</v>
      </c>
      <c r="BN3">
        <v>2.38</v>
      </c>
      <c r="BO3">
        <v>3.78</v>
      </c>
      <c r="BP3">
        <v>0.24</v>
      </c>
      <c r="BQ3">
        <v>1.99</v>
      </c>
      <c r="BR3">
        <v>1.1000000000000001</v>
      </c>
      <c r="BS3">
        <v>1.61</v>
      </c>
      <c r="BT3">
        <v>2.5096159999999998</v>
      </c>
      <c r="BU3">
        <v>1.28817</v>
      </c>
      <c r="BV3">
        <v>2.3738440000000001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1.9814999999999999E-2</v>
      </c>
      <c r="CE3">
        <v>0</v>
      </c>
      <c r="CF3">
        <v>0</v>
      </c>
      <c r="CG3">
        <v>0</v>
      </c>
      <c r="CH3">
        <v>0</v>
      </c>
      <c r="CI3">
        <v>2.2852999999999998E-2</v>
      </c>
      <c r="CJ3">
        <v>3.7480579999999999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2.0896979999999998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4.2558600000000002</v>
      </c>
      <c r="CV3">
        <v>0.89041899999999996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74.876845000000003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19.325099999999999</v>
      </c>
      <c r="H4">
        <v>0</v>
      </c>
      <c r="I4">
        <v>0</v>
      </c>
      <c r="J4">
        <v>87.562894</v>
      </c>
      <c r="K4">
        <v>689.34990000000005</v>
      </c>
      <c r="L4">
        <v>458.457514</v>
      </c>
      <c r="M4">
        <v>94.310100000000006</v>
      </c>
      <c r="N4">
        <v>120.69</v>
      </c>
      <c r="O4">
        <v>126.52</v>
      </c>
      <c r="P4">
        <v>137.24</v>
      </c>
      <c r="Q4">
        <v>21.659547</v>
      </c>
      <c r="R4">
        <v>43.54</v>
      </c>
      <c r="S4">
        <v>26.96</v>
      </c>
      <c r="T4">
        <v>1.42</v>
      </c>
      <c r="U4">
        <v>348.97500000000002</v>
      </c>
      <c r="V4">
        <v>17.510000000000002</v>
      </c>
      <c r="W4">
        <v>33.384999999999998</v>
      </c>
      <c r="X4">
        <v>147.51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21.366993999999998</v>
      </c>
      <c r="AH4">
        <v>46.069934000000003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29.462897999999999</v>
      </c>
      <c r="AR4">
        <v>50.783999999999999</v>
      </c>
      <c r="AS4">
        <v>35.652698999999998</v>
      </c>
      <c r="AT4">
        <v>13.419036999999999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74.93300099999999</v>
      </c>
      <c r="BA4">
        <f t="shared" ref="BA4:BA67" si="1">SUM(B4:AZ4)</f>
        <v>2991.1980460000009</v>
      </c>
      <c r="BB4">
        <v>1</v>
      </c>
      <c r="BD4">
        <v>5.3</v>
      </c>
      <c r="BE4">
        <v>1.94</v>
      </c>
      <c r="BF4">
        <v>3.03</v>
      </c>
      <c r="BG4">
        <v>1.85</v>
      </c>
      <c r="BH4">
        <v>6.22</v>
      </c>
      <c r="BI4">
        <v>0.84</v>
      </c>
      <c r="BJ4">
        <v>0.42</v>
      </c>
      <c r="BK4">
        <v>1.78</v>
      </c>
      <c r="BL4">
        <v>0.88</v>
      </c>
      <c r="BM4">
        <v>0.2</v>
      </c>
      <c r="BN4">
        <v>2.38</v>
      </c>
      <c r="BO4">
        <v>3.78</v>
      </c>
      <c r="BP4">
        <v>0.24</v>
      </c>
      <c r="BQ4">
        <v>1.99</v>
      </c>
      <c r="BR4">
        <v>1.1000000000000001</v>
      </c>
      <c r="BS4">
        <v>1.61</v>
      </c>
      <c r="BT4">
        <v>2.5096159999999998</v>
      </c>
      <c r="BU4">
        <v>1.28817</v>
      </c>
      <c r="BV4">
        <v>2.3738440000000001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1.9814999999999999E-2</v>
      </c>
      <c r="CE4">
        <v>0</v>
      </c>
      <c r="CF4">
        <v>0</v>
      </c>
      <c r="CG4">
        <v>0</v>
      </c>
      <c r="CH4">
        <v>0</v>
      </c>
      <c r="CI4">
        <v>2.2852999999999998E-2</v>
      </c>
      <c r="CJ4">
        <v>3.804214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2.0896979999999998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4.2558600000000002</v>
      </c>
      <c r="CV4">
        <v>0.89041899999999996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74.93300099999999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19.325099999999999</v>
      </c>
      <c r="H5">
        <v>0</v>
      </c>
      <c r="I5">
        <v>0</v>
      </c>
      <c r="J5">
        <v>43.781446000000003</v>
      </c>
      <c r="K5">
        <v>689.34990000000005</v>
      </c>
      <c r="L5">
        <v>445.96681599999999</v>
      </c>
      <c r="M5">
        <v>94.310100000000006</v>
      </c>
      <c r="N5">
        <v>120.69</v>
      </c>
      <c r="O5">
        <v>126.52</v>
      </c>
      <c r="P5">
        <v>137.24</v>
      </c>
      <c r="Q5">
        <v>21.659547</v>
      </c>
      <c r="R5">
        <v>43.54</v>
      </c>
      <c r="S5">
        <v>26.96</v>
      </c>
      <c r="T5">
        <v>1.42</v>
      </c>
      <c r="U5">
        <v>348.97500000000002</v>
      </c>
      <c r="V5">
        <v>17.510000000000002</v>
      </c>
      <c r="W5">
        <v>33.384999999999998</v>
      </c>
      <c r="X5">
        <v>147.51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21.366993999999998</v>
      </c>
      <c r="AH5">
        <v>22.523078000000002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29.462897999999999</v>
      </c>
      <c r="AR5">
        <v>50.783999999999999</v>
      </c>
      <c r="AS5">
        <v>35.652698999999998</v>
      </c>
      <c r="AT5">
        <v>10.786087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74.96511000000001</v>
      </c>
      <c r="BA5">
        <f t="shared" si="1"/>
        <v>2908.7782030000008</v>
      </c>
      <c r="BB5">
        <v>2</v>
      </c>
      <c r="BD5">
        <v>5.3</v>
      </c>
      <c r="BE5">
        <v>1.94</v>
      </c>
      <c r="BF5">
        <v>3.03</v>
      </c>
      <c r="BG5">
        <v>1.85</v>
      </c>
      <c r="BH5">
        <v>6.22</v>
      </c>
      <c r="BI5">
        <v>0.84</v>
      </c>
      <c r="BJ5">
        <v>0.42</v>
      </c>
      <c r="BK5">
        <v>1.78</v>
      </c>
      <c r="BL5">
        <v>0.88</v>
      </c>
      <c r="BM5">
        <v>0.2</v>
      </c>
      <c r="BN5">
        <v>2.38</v>
      </c>
      <c r="BO5">
        <v>3.78</v>
      </c>
      <c r="BP5">
        <v>0.24</v>
      </c>
      <c r="BQ5">
        <v>1.99</v>
      </c>
      <c r="BR5">
        <v>1.1000000000000001</v>
      </c>
      <c r="BS5">
        <v>1.61</v>
      </c>
      <c r="BT5">
        <v>2.5096159999999998</v>
      </c>
      <c r="BU5">
        <v>1.28817</v>
      </c>
      <c r="BV5">
        <v>2.3738440000000001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9.9080000000000001E-3</v>
      </c>
      <c r="CE5">
        <v>0</v>
      </c>
      <c r="CF5">
        <v>0</v>
      </c>
      <c r="CG5">
        <v>0</v>
      </c>
      <c r="CH5">
        <v>0</v>
      </c>
      <c r="CI5">
        <v>7.6169999999999996E-3</v>
      </c>
      <c r="CJ5">
        <v>3.8614660000000001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2.0896979999999998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4.2558600000000002</v>
      </c>
      <c r="CV5">
        <v>0.43107600000000001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74.96511000000001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19.325099999999999</v>
      </c>
      <c r="H6">
        <v>0</v>
      </c>
      <c r="I6">
        <v>0</v>
      </c>
      <c r="J6">
        <v>43.781446000000003</v>
      </c>
      <c r="K6">
        <v>689.34990000000005</v>
      </c>
      <c r="L6">
        <v>445.96681599999999</v>
      </c>
      <c r="M6">
        <v>94.310100000000006</v>
      </c>
      <c r="N6">
        <v>120.69</v>
      </c>
      <c r="O6">
        <v>126.52</v>
      </c>
      <c r="P6">
        <v>137.24</v>
      </c>
      <c r="Q6">
        <v>21.659547</v>
      </c>
      <c r="R6">
        <v>43.54</v>
      </c>
      <c r="S6">
        <v>26.96</v>
      </c>
      <c r="T6">
        <v>1.42</v>
      </c>
      <c r="U6">
        <v>348.97500000000002</v>
      </c>
      <c r="V6">
        <v>17.510000000000002</v>
      </c>
      <c r="W6">
        <v>33.384999999999998</v>
      </c>
      <c r="X6">
        <v>147.51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21.366993999999998</v>
      </c>
      <c r="AH6">
        <v>0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29.462897999999999</v>
      </c>
      <c r="AR6">
        <v>52.991999999999997</v>
      </c>
      <c r="AS6">
        <v>35.652698999999998</v>
      </c>
      <c r="AT6">
        <v>11.955283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75.092252000000002</v>
      </c>
      <c r="BA6">
        <f t="shared" si="1"/>
        <v>2889.7594630000003</v>
      </c>
      <c r="BB6">
        <v>3</v>
      </c>
      <c r="BD6">
        <v>5.3</v>
      </c>
      <c r="BE6">
        <v>1.94</v>
      </c>
      <c r="BF6">
        <v>3.03</v>
      </c>
      <c r="BG6">
        <v>1.85</v>
      </c>
      <c r="BH6">
        <v>6.22</v>
      </c>
      <c r="BI6">
        <v>0.84</v>
      </c>
      <c r="BJ6">
        <v>0.42</v>
      </c>
      <c r="BK6">
        <v>1.78</v>
      </c>
      <c r="BL6">
        <v>0.88</v>
      </c>
      <c r="BM6">
        <v>0.2</v>
      </c>
      <c r="BN6">
        <v>2.38</v>
      </c>
      <c r="BO6">
        <v>3.78</v>
      </c>
      <c r="BP6">
        <v>0.24</v>
      </c>
      <c r="BQ6">
        <v>1.99</v>
      </c>
      <c r="BR6">
        <v>1.1000000000000001</v>
      </c>
      <c r="BS6">
        <v>1.61</v>
      </c>
      <c r="BT6">
        <v>2.5096159999999998</v>
      </c>
      <c r="BU6">
        <v>1.28817</v>
      </c>
      <c r="BV6">
        <v>2.3738440000000001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9.9080000000000001E-3</v>
      </c>
      <c r="CE6">
        <v>0</v>
      </c>
      <c r="CF6">
        <v>0</v>
      </c>
      <c r="CG6">
        <v>0</v>
      </c>
      <c r="CH6">
        <v>0</v>
      </c>
      <c r="CI6">
        <v>7.6169999999999996E-3</v>
      </c>
      <c r="CJ6">
        <v>3.9886080000000002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2.0896979999999998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2.1279300000000001</v>
      </c>
      <c r="CV6">
        <v>0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75.092252000000002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19.325099999999999</v>
      </c>
      <c r="H7">
        <v>0</v>
      </c>
      <c r="I7">
        <v>0</v>
      </c>
      <c r="J7">
        <v>43.781446000000003</v>
      </c>
      <c r="K7">
        <v>689.34990000000005</v>
      </c>
      <c r="L7">
        <v>445.96681599999999</v>
      </c>
      <c r="M7">
        <v>94.310100000000006</v>
      </c>
      <c r="N7">
        <v>120.69</v>
      </c>
      <c r="O7">
        <v>126.52</v>
      </c>
      <c r="P7">
        <v>137.24</v>
      </c>
      <c r="Q7">
        <v>21.659547</v>
      </c>
      <c r="R7">
        <v>43.54</v>
      </c>
      <c r="S7">
        <v>26.96</v>
      </c>
      <c r="T7">
        <v>1.42</v>
      </c>
      <c r="U7">
        <v>348.97500000000002</v>
      </c>
      <c r="V7">
        <v>17.510000000000002</v>
      </c>
      <c r="W7">
        <v>33.384999999999998</v>
      </c>
      <c r="X7">
        <v>147.51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14.556857000000001</v>
      </c>
      <c r="AG7">
        <v>21.366993999999998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</v>
      </c>
      <c r="AQ7">
        <v>3.179449</v>
      </c>
      <c r="AR7">
        <v>52.991999999999997</v>
      </c>
      <c r="AS7">
        <v>35.068229000000002</v>
      </c>
      <c r="AT7">
        <v>13.733572000000001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75.190311000000008</v>
      </c>
      <c r="BA7">
        <f t="shared" si="1"/>
        <v>2856.0064220000008</v>
      </c>
      <c r="BB7">
        <v>4</v>
      </c>
      <c r="BD7">
        <v>5.3</v>
      </c>
      <c r="BE7">
        <v>1.94</v>
      </c>
      <c r="BF7">
        <v>3.03</v>
      </c>
      <c r="BG7">
        <v>1.85</v>
      </c>
      <c r="BH7">
        <v>6.22</v>
      </c>
      <c r="BI7">
        <v>0.84</v>
      </c>
      <c r="BJ7">
        <v>0.42</v>
      </c>
      <c r="BK7">
        <v>1.78</v>
      </c>
      <c r="BL7">
        <v>0.88</v>
      </c>
      <c r="BM7">
        <v>0.2</v>
      </c>
      <c r="BN7">
        <v>2.38</v>
      </c>
      <c r="BO7">
        <v>3.78</v>
      </c>
      <c r="BP7">
        <v>0.24</v>
      </c>
      <c r="BQ7">
        <v>1.99</v>
      </c>
      <c r="BR7">
        <v>1.1000000000000001</v>
      </c>
      <c r="BS7">
        <v>1.61</v>
      </c>
      <c r="BT7">
        <v>2.5096159999999998</v>
      </c>
      <c r="BU7">
        <v>1.28817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9.9080000000000001E-3</v>
      </c>
      <c r="CE7">
        <v>0</v>
      </c>
      <c r="CF7">
        <v>0</v>
      </c>
      <c r="CG7">
        <v>0</v>
      </c>
      <c r="CH7">
        <v>0</v>
      </c>
      <c r="CI7">
        <v>7.6169999999999996E-3</v>
      </c>
      <c r="CJ7">
        <v>4.0866670000000003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2.0896979999999998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1.063965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75.190311000000008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19.325099999999999</v>
      </c>
      <c r="H8">
        <v>0</v>
      </c>
      <c r="I8">
        <v>0</v>
      </c>
      <c r="J8">
        <v>43.781446000000003</v>
      </c>
      <c r="K8">
        <v>689.34990000000005</v>
      </c>
      <c r="L8">
        <v>445.96681599999999</v>
      </c>
      <c r="M8">
        <v>94.310100000000006</v>
      </c>
      <c r="N8">
        <v>120.69</v>
      </c>
      <c r="O8">
        <v>126.52</v>
      </c>
      <c r="P8">
        <v>137.24</v>
      </c>
      <c r="Q8">
        <v>21.659547</v>
      </c>
      <c r="R8">
        <v>43.54</v>
      </c>
      <c r="S8">
        <v>26.96</v>
      </c>
      <c r="T8">
        <v>1.42</v>
      </c>
      <c r="U8">
        <v>348.97500000000002</v>
      </c>
      <c r="V8">
        <v>17.510000000000002</v>
      </c>
      <c r="W8">
        <v>33.384999999999998</v>
      </c>
      <c r="X8">
        <v>147.51</v>
      </c>
      <c r="Y8">
        <v>0</v>
      </c>
      <c r="Z8">
        <v>19.6614</v>
      </c>
      <c r="AA8">
        <v>42.14808</v>
      </c>
      <c r="AB8">
        <v>0</v>
      </c>
      <c r="AC8">
        <v>0</v>
      </c>
      <c r="AD8">
        <v>0</v>
      </c>
      <c r="AE8">
        <v>35.813791000000002</v>
      </c>
      <c r="AF8">
        <v>8.7128630000000005</v>
      </c>
      <c r="AG8">
        <v>21.366993999999998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0</v>
      </c>
      <c r="AR8">
        <v>50.783999999999999</v>
      </c>
      <c r="AS8">
        <v>35.068229000000002</v>
      </c>
      <c r="AT8">
        <v>12.820572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75.276189000000002</v>
      </c>
      <c r="BA8">
        <f t="shared" si="1"/>
        <v>2750.5114040000008</v>
      </c>
      <c r="BB8">
        <v>5</v>
      </c>
      <c r="BD8">
        <v>5.3</v>
      </c>
      <c r="BE8">
        <v>1.94</v>
      </c>
      <c r="BF8">
        <v>3.03</v>
      </c>
      <c r="BG8">
        <v>1.85</v>
      </c>
      <c r="BH8">
        <v>6.22</v>
      </c>
      <c r="BI8">
        <v>0.84</v>
      </c>
      <c r="BJ8">
        <v>0.42</v>
      </c>
      <c r="BK8">
        <v>1.78</v>
      </c>
      <c r="BL8">
        <v>0.88</v>
      </c>
      <c r="BM8">
        <v>0.2</v>
      </c>
      <c r="BN8">
        <v>2.38</v>
      </c>
      <c r="BO8">
        <v>3.78</v>
      </c>
      <c r="BP8">
        <v>0.24</v>
      </c>
      <c r="BQ8">
        <v>1.99</v>
      </c>
      <c r="BR8">
        <v>1.1000000000000001</v>
      </c>
      <c r="BS8">
        <v>1.61</v>
      </c>
      <c r="BT8">
        <v>2.5096159999999998</v>
      </c>
      <c r="BU8">
        <v>1.28817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9.9080000000000001E-3</v>
      </c>
      <c r="CE8">
        <v>0</v>
      </c>
      <c r="CF8">
        <v>0</v>
      </c>
      <c r="CG8">
        <v>0</v>
      </c>
      <c r="CH8">
        <v>0</v>
      </c>
      <c r="CI8">
        <v>7.6169999999999996E-3</v>
      </c>
      <c r="CJ8">
        <v>4.1725450000000004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2.0896979999999998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0.21494199999999999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75.276189000000002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0.64389600000000002</v>
      </c>
      <c r="H9">
        <v>0</v>
      </c>
      <c r="I9">
        <v>0</v>
      </c>
      <c r="J9">
        <v>22.781445999999999</v>
      </c>
      <c r="K9">
        <v>689.34990000000005</v>
      </c>
      <c r="L9">
        <v>445.96681599999999</v>
      </c>
      <c r="M9">
        <v>94.310100000000006</v>
      </c>
      <c r="N9">
        <v>120.69</v>
      </c>
      <c r="O9">
        <v>126.52</v>
      </c>
      <c r="P9">
        <v>137.24</v>
      </c>
      <c r="Q9">
        <v>21.659547</v>
      </c>
      <c r="R9">
        <v>43.54</v>
      </c>
      <c r="S9">
        <v>26.96</v>
      </c>
      <c r="T9">
        <v>1.4244000000000001</v>
      </c>
      <c r="U9">
        <v>348.97500000000002</v>
      </c>
      <c r="V9">
        <v>17.510000000000002</v>
      </c>
      <c r="W9">
        <v>33.384999999999998</v>
      </c>
      <c r="X9">
        <v>147.51</v>
      </c>
      <c r="Y9">
        <v>0</v>
      </c>
      <c r="Z9">
        <v>19.6614</v>
      </c>
      <c r="AA9">
        <v>42.14808</v>
      </c>
      <c r="AB9">
        <v>0</v>
      </c>
      <c r="AC9">
        <v>0</v>
      </c>
      <c r="AD9">
        <v>0</v>
      </c>
      <c r="AE9">
        <v>41.969285999999997</v>
      </c>
      <c r="AF9">
        <v>8.7128630000000005</v>
      </c>
      <c r="AG9">
        <v>21.366993999999998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0</v>
      </c>
      <c r="AR9">
        <v>50.783999999999999</v>
      </c>
      <c r="AS9">
        <v>35.068229000000002</v>
      </c>
      <c r="AT9">
        <v>10.844955000000001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75.385683</v>
      </c>
      <c r="BA9">
        <f t="shared" si="1"/>
        <v>2715.1239720000008</v>
      </c>
      <c r="BB9">
        <v>6</v>
      </c>
      <c r="BD9">
        <v>5.3</v>
      </c>
      <c r="BE9">
        <v>1.94</v>
      </c>
      <c r="BF9">
        <v>3.03</v>
      </c>
      <c r="BG9">
        <v>1.85</v>
      </c>
      <c r="BH9">
        <v>6.22</v>
      </c>
      <c r="BI9">
        <v>0.84</v>
      </c>
      <c r="BJ9">
        <v>0.42</v>
      </c>
      <c r="BK9">
        <v>1.78</v>
      </c>
      <c r="BL9">
        <v>0.88</v>
      </c>
      <c r="BM9">
        <v>0.2</v>
      </c>
      <c r="BN9">
        <v>2.38</v>
      </c>
      <c r="BO9">
        <v>3.78</v>
      </c>
      <c r="BP9">
        <v>0.24</v>
      </c>
      <c r="BQ9">
        <v>1.99</v>
      </c>
      <c r="BR9">
        <v>1.1000000000000001</v>
      </c>
      <c r="BS9">
        <v>1.61</v>
      </c>
      <c r="BT9">
        <v>2.5096159999999998</v>
      </c>
      <c r="BU9">
        <v>1.28817</v>
      </c>
      <c r="BV9">
        <v>2.3738440000000001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1.0227E-2</v>
      </c>
      <c r="CE9">
        <v>0</v>
      </c>
      <c r="CF9">
        <v>0</v>
      </c>
      <c r="CG9">
        <v>0</v>
      </c>
      <c r="CH9">
        <v>0</v>
      </c>
      <c r="CI9">
        <v>7.6169999999999996E-3</v>
      </c>
      <c r="CJ9">
        <v>4.28172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2.0896979999999998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75.385683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1.795642</v>
      </c>
      <c r="K10">
        <v>689.34990000000005</v>
      </c>
      <c r="L10">
        <v>445.96681599999999</v>
      </c>
      <c r="M10">
        <v>94.310100000000006</v>
      </c>
      <c r="N10">
        <v>120.69</v>
      </c>
      <c r="O10">
        <v>126.52</v>
      </c>
      <c r="P10">
        <v>137.24</v>
      </c>
      <c r="Q10">
        <v>21.659547</v>
      </c>
      <c r="R10">
        <v>43.54</v>
      </c>
      <c r="S10">
        <v>26.96</v>
      </c>
      <c r="T10">
        <v>1.4244000000000001</v>
      </c>
      <c r="U10">
        <v>348.97500000000002</v>
      </c>
      <c r="V10">
        <v>17.510000000000002</v>
      </c>
      <c r="W10">
        <v>33.384999999999998</v>
      </c>
      <c r="X10">
        <v>147.51</v>
      </c>
      <c r="Y10">
        <v>0</v>
      </c>
      <c r="Z10">
        <v>19.6614</v>
      </c>
      <c r="AA10">
        <v>42.14808</v>
      </c>
      <c r="AB10">
        <v>43.635159999999999</v>
      </c>
      <c r="AC10">
        <v>10.55926</v>
      </c>
      <c r="AD10">
        <v>0</v>
      </c>
      <c r="AE10">
        <v>53.905351000000003</v>
      </c>
      <c r="AF10">
        <v>8.7128630000000005</v>
      </c>
      <c r="AG10">
        <v>21.366993999999998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0</v>
      </c>
      <c r="AR10">
        <v>50.783999999999999</v>
      </c>
      <c r="AS10">
        <v>35.068229000000002</v>
      </c>
      <c r="AT10">
        <v>12.212118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75.521961000000005</v>
      </c>
      <c r="BA10">
        <f t="shared" si="1"/>
        <v>2761.1281980000008</v>
      </c>
      <c r="BB10">
        <v>7</v>
      </c>
      <c r="BD10">
        <v>5.3</v>
      </c>
      <c r="BE10">
        <v>1.94</v>
      </c>
      <c r="BF10">
        <v>3.03</v>
      </c>
      <c r="BG10">
        <v>1.85</v>
      </c>
      <c r="BH10">
        <v>6.22</v>
      </c>
      <c r="BI10">
        <v>0.84</v>
      </c>
      <c r="BJ10">
        <v>0.42</v>
      </c>
      <c r="BK10">
        <v>1.78</v>
      </c>
      <c r="BL10">
        <v>0.88</v>
      </c>
      <c r="BM10">
        <v>0.2</v>
      </c>
      <c r="BN10">
        <v>2.38</v>
      </c>
      <c r="BO10">
        <v>3.78</v>
      </c>
      <c r="BP10">
        <v>0.24</v>
      </c>
      <c r="BQ10">
        <v>1.99</v>
      </c>
      <c r="BR10">
        <v>1.1000000000000001</v>
      </c>
      <c r="BS10">
        <v>1.61</v>
      </c>
      <c r="BT10">
        <v>2.5096159999999998</v>
      </c>
      <c r="BU10">
        <v>1.28817</v>
      </c>
      <c r="BV10">
        <v>2.3738440000000001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1.0227E-2</v>
      </c>
      <c r="CE10">
        <v>0</v>
      </c>
      <c r="CF10">
        <v>0</v>
      </c>
      <c r="CG10">
        <v>0</v>
      </c>
      <c r="CH10">
        <v>0</v>
      </c>
      <c r="CI10">
        <v>7.6169999999999996E-3</v>
      </c>
      <c r="CJ10">
        <v>4.4179979999999999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2.0896979999999998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75.521961000000005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689.34990000000005</v>
      </c>
      <c r="L11">
        <v>465.723253</v>
      </c>
      <c r="M11">
        <v>94.310100000000006</v>
      </c>
      <c r="N11">
        <v>120.69</v>
      </c>
      <c r="O11">
        <v>126.52</v>
      </c>
      <c r="P11">
        <v>137.24</v>
      </c>
      <c r="Q11">
        <v>21.659547</v>
      </c>
      <c r="R11">
        <v>43.54</v>
      </c>
      <c r="S11">
        <v>26.96</v>
      </c>
      <c r="T11">
        <v>1.4244000000000001</v>
      </c>
      <c r="U11">
        <v>348.97500000000002</v>
      </c>
      <c r="V11">
        <v>17.510000000000002</v>
      </c>
      <c r="W11">
        <v>33.384999999999998</v>
      </c>
      <c r="X11">
        <v>147.51</v>
      </c>
      <c r="Y11">
        <v>0</v>
      </c>
      <c r="Z11">
        <v>19.6614</v>
      </c>
      <c r="AA11">
        <v>42.14808</v>
      </c>
      <c r="AB11">
        <v>43.635159999999999</v>
      </c>
      <c r="AC11">
        <v>19.451267000000001</v>
      </c>
      <c r="AD11">
        <v>0</v>
      </c>
      <c r="AE11">
        <v>53.905351000000003</v>
      </c>
      <c r="AF11">
        <v>8.7128630000000005</v>
      </c>
      <c r="AG11">
        <v>21.366993999999998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0</v>
      </c>
      <c r="AR11">
        <v>50.783999999999999</v>
      </c>
      <c r="AS11">
        <v>35.068229000000002</v>
      </c>
      <c r="AT11">
        <v>13.500009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75.671435000000002</v>
      </c>
      <c r="BA11">
        <f t="shared" si="1"/>
        <v>2789.4183650000014</v>
      </c>
      <c r="BB11">
        <v>8</v>
      </c>
      <c r="BD11">
        <v>5.3</v>
      </c>
      <c r="BE11">
        <v>1.94</v>
      </c>
      <c r="BF11">
        <v>3.03</v>
      </c>
      <c r="BG11">
        <v>1.85</v>
      </c>
      <c r="BH11">
        <v>6.22</v>
      </c>
      <c r="BI11">
        <v>0.84</v>
      </c>
      <c r="BJ11">
        <v>0.42</v>
      </c>
      <c r="BK11">
        <v>1.78</v>
      </c>
      <c r="BL11">
        <v>0.88</v>
      </c>
      <c r="BM11">
        <v>0.2</v>
      </c>
      <c r="BN11">
        <v>2.38</v>
      </c>
      <c r="BO11">
        <v>3.78</v>
      </c>
      <c r="BP11">
        <v>0.24</v>
      </c>
      <c r="BQ11">
        <v>1.99</v>
      </c>
      <c r="BR11">
        <v>1.1000000000000001</v>
      </c>
      <c r="BS11">
        <v>1.61</v>
      </c>
      <c r="BT11">
        <v>2.5096159999999998</v>
      </c>
      <c r="BU11">
        <v>1.28817</v>
      </c>
      <c r="BV11">
        <v>2.3738440000000001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1.0227E-2</v>
      </c>
      <c r="CE11">
        <v>0</v>
      </c>
      <c r="CF11">
        <v>0</v>
      </c>
      <c r="CG11">
        <v>0</v>
      </c>
      <c r="CH11">
        <v>0</v>
      </c>
      <c r="CI11">
        <v>7.6169999999999996E-3</v>
      </c>
      <c r="CJ11">
        <v>4.5674720000000004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2.0896979999999998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75.671435000000002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689.34990000000005</v>
      </c>
      <c r="L12">
        <v>465.723253</v>
      </c>
      <c r="M12">
        <v>94.310100000000006</v>
      </c>
      <c r="N12">
        <v>120.69</v>
      </c>
      <c r="O12">
        <v>126.52</v>
      </c>
      <c r="P12">
        <v>137.24</v>
      </c>
      <c r="Q12">
        <v>21.659547</v>
      </c>
      <c r="R12">
        <v>43.54</v>
      </c>
      <c r="S12">
        <v>26.96</v>
      </c>
      <c r="T12">
        <v>1.4244000000000001</v>
      </c>
      <c r="U12">
        <v>348.97500000000002</v>
      </c>
      <c r="V12">
        <v>17.510000000000002</v>
      </c>
      <c r="W12">
        <v>33.384999999999998</v>
      </c>
      <c r="X12">
        <v>147.51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21.366993999999998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0</v>
      </c>
      <c r="AR12">
        <v>50.783999999999999</v>
      </c>
      <c r="AS12">
        <v>35.068229000000002</v>
      </c>
      <c r="AT12">
        <v>14.999998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75.814565000000016</v>
      </c>
      <c r="BA12">
        <f t="shared" si="1"/>
        <v>2803.3199500000014</v>
      </c>
      <c r="BB12">
        <v>9</v>
      </c>
      <c r="BD12">
        <v>5.3</v>
      </c>
      <c r="BE12">
        <v>1.94</v>
      </c>
      <c r="BF12">
        <v>3.03</v>
      </c>
      <c r="BG12">
        <v>1.85</v>
      </c>
      <c r="BH12">
        <v>6.22</v>
      </c>
      <c r="BI12">
        <v>0.84</v>
      </c>
      <c r="BJ12">
        <v>0.42</v>
      </c>
      <c r="BK12">
        <v>1.78</v>
      </c>
      <c r="BL12">
        <v>0.88</v>
      </c>
      <c r="BM12">
        <v>0.2</v>
      </c>
      <c r="BN12">
        <v>2.38</v>
      </c>
      <c r="BO12">
        <v>3.78</v>
      </c>
      <c r="BP12">
        <v>0.24</v>
      </c>
      <c r="BQ12">
        <v>1.99</v>
      </c>
      <c r="BR12">
        <v>1.1000000000000001</v>
      </c>
      <c r="BS12">
        <v>1.61</v>
      </c>
      <c r="BT12">
        <v>2.5096159999999998</v>
      </c>
      <c r="BU12">
        <v>1.28817</v>
      </c>
      <c r="BV12">
        <v>2.3738440000000001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1.0227E-2</v>
      </c>
      <c r="CE12">
        <v>0</v>
      </c>
      <c r="CF12">
        <v>0</v>
      </c>
      <c r="CG12">
        <v>0</v>
      </c>
      <c r="CH12">
        <v>0</v>
      </c>
      <c r="CI12">
        <v>7.6169999999999996E-3</v>
      </c>
      <c r="CJ12">
        <v>4.7106019999999997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2.0896979999999998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75.814565000000016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630.98767399999997</v>
      </c>
      <c r="L13">
        <v>465.723253</v>
      </c>
      <c r="M13">
        <v>94.310100000000006</v>
      </c>
      <c r="N13">
        <v>120.69</v>
      </c>
      <c r="O13">
        <v>126.52</v>
      </c>
      <c r="P13">
        <v>137.24</v>
      </c>
      <c r="Q13">
        <v>19.615134999999999</v>
      </c>
      <c r="R13">
        <v>43.544400000000003</v>
      </c>
      <c r="S13">
        <v>24.115037999999998</v>
      </c>
      <c r="T13">
        <v>1.4276059999999999</v>
      </c>
      <c r="U13">
        <v>348.97500000000002</v>
      </c>
      <c r="V13">
        <v>17.510000000000002</v>
      </c>
      <c r="W13">
        <v>33.384999999999998</v>
      </c>
      <c r="X13">
        <v>147.51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21.366993999999998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0</v>
      </c>
      <c r="AR13">
        <v>50.783999999999999</v>
      </c>
      <c r="AS13">
        <v>35.068229000000002</v>
      </c>
      <c r="AT13">
        <v>13.412874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79.067694999999986</v>
      </c>
      <c r="BA13">
        <f t="shared" si="1"/>
        <v>2741.7419620000005</v>
      </c>
      <c r="BB13">
        <v>10</v>
      </c>
      <c r="BD13">
        <v>5.3</v>
      </c>
      <c r="BE13">
        <v>1.94</v>
      </c>
      <c r="BF13">
        <v>3.03</v>
      </c>
      <c r="BG13">
        <v>1.85</v>
      </c>
      <c r="BH13">
        <v>9.33</v>
      </c>
      <c r="BI13">
        <v>0.84</v>
      </c>
      <c r="BJ13">
        <v>0.42</v>
      </c>
      <c r="BK13">
        <v>1.78</v>
      </c>
      <c r="BL13">
        <v>0.88</v>
      </c>
      <c r="BM13">
        <v>0.2</v>
      </c>
      <c r="BN13">
        <v>2.38</v>
      </c>
      <c r="BO13">
        <v>3.78</v>
      </c>
      <c r="BP13">
        <v>0.24</v>
      </c>
      <c r="BQ13">
        <v>1.99</v>
      </c>
      <c r="BR13">
        <v>1.1000000000000001</v>
      </c>
      <c r="BS13">
        <v>1.61</v>
      </c>
      <c r="BT13">
        <v>2.5096159999999998</v>
      </c>
      <c r="BU13">
        <v>1.28817</v>
      </c>
      <c r="BV13">
        <v>2.3738440000000001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1.0227E-2</v>
      </c>
      <c r="CE13">
        <v>0</v>
      </c>
      <c r="CF13">
        <v>0</v>
      </c>
      <c r="CG13">
        <v>0</v>
      </c>
      <c r="CH13">
        <v>0</v>
      </c>
      <c r="CI13">
        <v>7.6169999999999996E-3</v>
      </c>
      <c r="CJ13">
        <v>4.8537319999999999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2.0896979999999998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79.067694999999986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516.16089999999997</v>
      </c>
      <c r="L14">
        <v>465.723253</v>
      </c>
      <c r="M14">
        <v>94.310100000000006</v>
      </c>
      <c r="N14">
        <v>120.69</v>
      </c>
      <c r="O14">
        <v>126.52</v>
      </c>
      <c r="P14">
        <v>137.24</v>
      </c>
      <c r="Q14">
        <v>16.068252999999999</v>
      </c>
      <c r="R14">
        <v>43.544400000000003</v>
      </c>
      <c r="S14">
        <v>19.677254000000001</v>
      </c>
      <c r="T14">
        <v>1.4276059999999999</v>
      </c>
      <c r="U14">
        <v>348.97500000000002</v>
      </c>
      <c r="V14">
        <v>17.510000000000002</v>
      </c>
      <c r="W14">
        <v>33.384999999999998</v>
      </c>
      <c r="X14">
        <v>147.51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21.366993999999998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0</v>
      </c>
      <c r="AR14">
        <v>50.783999999999999</v>
      </c>
      <c r="AS14">
        <v>35.068229000000002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79.210825</v>
      </c>
      <c r="BA14">
        <f t="shared" si="1"/>
        <v>2620.6607760000006</v>
      </c>
      <c r="BB14">
        <v>11</v>
      </c>
      <c r="BD14">
        <v>5.3</v>
      </c>
      <c r="BE14">
        <v>1.94</v>
      </c>
      <c r="BF14">
        <v>3.03</v>
      </c>
      <c r="BG14">
        <v>1.85</v>
      </c>
      <c r="BH14">
        <v>9.33</v>
      </c>
      <c r="BI14">
        <v>0.84</v>
      </c>
      <c r="BJ14">
        <v>0.42</v>
      </c>
      <c r="BK14">
        <v>1.78</v>
      </c>
      <c r="BL14">
        <v>0.88</v>
      </c>
      <c r="BM14">
        <v>0.2</v>
      </c>
      <c r="BN14">
        <v>2.38</v>
      </c>
      <c r="BO14">
        <v>3.78</v>
      </c>
      <c r="BP14">
        <v>0.24</v>
      </c>
      <c r="BQ14">
        <v>1.99</v>
      </c>
      <c r="BR14">
        <v>1.1000000000000001</v>
      </c>
      <c r="BS14">
        <v>1.61</v>
      </c>
      <c r="BT14">
        <v>2.5096159999999998</v>
      </c>
      <c r="BU14">
        <v>1.28817</v>
      </c>
      <c r="BV14">
        <v>2.3738440000000001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1.0227E-2</v>
      </c>
      <c r="CE14">
        <v>0</v>
      </c>
      <c r="CF14">
        <v>0</v>
      </c>
      <c r="CG14">
        <v>0</v>
      </c>
      <c r="CH14">
        <v>0</v>
      </c>
      <c r="CI14">
        <v>7.6169999999999996E-3</v>
      </c>
      <c r="CJ14">
        <v>4.9968620000000001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2.0896979999999998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79.210825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398.91093999999998</v>
      </c>
      <c r="L15">
        <v>406.63799999999998</v>
      </c>
      <c r="M15">
        <v>94.310100000000006</v>
      </c>
      <c r="N15">
        <v>120.69</v>
      </c>
      <c r="O15">
        <v>126.52</v>
      </c>
      <c r="P15">
        <v>137.24</v>
      </c>
      <c r="Q15">
        <v>12.033576</v>
      </c>
      <c r="R15">
        <v>30.777106</v>
      </c>
      <c r="S15">
        <v>13.346757</v>
      </c>
      <c r="T15">
        <v>1.0549230000000001</v>
      </c>
      <c r="U15">
        <v>348.97500000000002</v>
      </c>
      <c r="V15">
        <v>17.510000000000002</v>
      </c>
      <c r="W15">
        <v>33.384999999999998</v>
      </c>
      <c r="X15">
        <v>147.51</v>
      </c>
      <c r="Y15">
        <v>0</v>
      </c>
      <c r="Z15">
        <v>19.6614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21.366993999999998</v>
      </c>
      <c r="AH15">
        <v>0</v>
      </c>
      <c r="AI15">
        <v>0</v>
      </c>
      <c r="AJ15">
        <v>0</v>
      </c>
      <c r="AK15">
        <v>59.009957999999997</v>
      </c>
      <c r="AL15">
        <v>40.088999999999999</v>
      </c>
      <c r="AM15">
        <v>17.179061999999998</v>
      </c>
      <c r="AN15">
        <v>1.0753569999999999</v>
      </c>
      <c r="AO15">
        <v>0</v>
      </c>
      <c r="AP15">
        <v>0</v>
      </c>
      <c r="AQ15">
        <v>0</v>
      </c>
      <c r="AR15">
        <v>50.783999999999999</v>
      </c>
      <c r="AS15">
        <v>35.068229000000002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79.21323799999999</v>
      </c>
      <c r="BA15">
        <f t="shared" si="1"/>
        <v>2407.4598249999999</v>
      </c>
      <c r="BB15">
        <v>12</v>
      </c>
      <c r="BD15">
        <v>5.3</v>
      </c>
      <c r="BE15">
        <v>1.94</v>
      </c>
      <c r="BF15">
        <v>3.03</v>
      </c>
      <c r="BG15">
        <v>1.85</v>
      </c>
      <c r="BH15">
        <v>9.33</v>
      </c>
      <c r="BI15">
        <v>0.84</v>
      </c>
      <c r="BJ15">
        <v>0.42</v>
      </c>
      <c r="BK15">
        <v>1.78</v>
      </c>
      <c r="BL15">
        <v>0.88</v>
      </c>
      <c r="BM15">
        <v>0.2</v>
      </c>
      <c r="BN15">
        <v>2.38</v>
      </c>
      <c r="BO15">
        <v>3.78</v>
      </c>
      <c r="BP15">
        <v>0.24</v>
      </c>
      <c r="BQ15">
        <v>1.99</v>
      </c>
      <c r="BR15">
        <v>1.1000000000000001</v>
      </c>
      <c r="BS15">
        <v>1.61</v>
      </c>
      <c r="BT15">
        <v>2.4335680000000002</v>
      </c>
      <c r="BU15">
        <v>1.2022919999999999</v>
      </c>
      <c r="BV15">
        <v>2.3948659999999999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1.0227E-2</v>
      </c>
      <c r="CE15">
        <v>0</v>
      </c>
      <c r="CF15">
        <v>0</v>
      </c>
      <c r="CG15">
        <v>0</v>
      </c>
      <c r="CH15">
        <v>0</v>
      </c>
      <c r="CI15">
        <v>7.8040000000000002E-3</v>
      </c>
      <c r="CJ15">
        <v>5.1399920000000003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2.0896979999999998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79.21323799999999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376.60179699999998</v>
      </c>
      <c r="L16">
        <v>406.63799999999998</v>
      </c>
      <c r="M16">
        <v>94.310100000000006</v>
      </c>
      <c r="N16">
        <v>120.69</v>
      </c>
      <c r="O16">
        <v>126.52</v>
      </c>
      <c r="P16">
        <v>137.24</v>
      </c>
      <c r="Q16">
        <v>10.756816000000001</v>
      </c>
      <c r="R16">
        <v>29.2761</v>
      </c>
      <c r="S16">
        <v>11.777536</v>
      </c>
      <c r="T16">
        <v>0.74978</v>
      </c>
      <c r="U16">
        <v>348.97500000000002</v>
      </c>
      <c r="V16">
        <v>17.510000000000002</v>
      </c>
      <c r="W16">
        <v>33.384999999999998</v>
      </c>
      <c r="X16">
        <v>147.51</v>
      </c>
      <c r="Y16">
        <v>0</v>
      </c>
      <c r="Z16">
        <v>19.6614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21.366993999999998</v>
      </c>
      <c r="AH16">
        <v>0</v>
      </c>
      <c r="AI16">
        <v>3.4724400000000002</v>
      </c>
      <c r="AJ16">
        <v>0</v>
      </c>
      <c r="AK16">
        <v>59.009957999999997</v>
      </c>
      <c r="AL16">
        <v>40.088999999999999</v>
      </c>
      <c r="AM16">
        <v>17.179061999999998</v>
      </c>
      <c r="AN16">
        <v>1.0753569999999999</v>
      </c>
      <c r="AO16">
        <v>0</v>
      </c>
      <c r="AP16">
        <v>0</v>
      </c>
      <c r="AQ16">
        <v>0</v>
      </c>
      <c r="AR16">
        <v>50.783999999999999</v>
      </c>
      <c r="AS16">
        <v>35.068229000000002</v>
      </c>
      <c r="AT16">
        <v>14.902449000000001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79.226483999999999</v>
      </c>
      <c r="BA16">
        <f t="shared" si="1"/>
        <v>2383.8866890000008</v>
      </c>
      <c r="BB16">
        <v>13</v>
      </c>
      <c r="BD16">
        <v>5.3</v>
      </c>
      <c r="BE16">
        <v>1.94</v>
      </c>
      <c r="BF16">
        <v>3.03</v>
      </c>
      <c r="BG16">
        <v>1.85</v>
      </c>
      <c r="BH16">
        <v>9.33</v>
      </c>
      <c r="BI16">
        <v>0.84</v>
      </c>
      <c r="BJ16">
        <v>0.42</v>
      </c>
      <c r="BK16">
        <v>1.78</v>
      </c>
      <c r="BL16">
        <v>0.88</v>
      </c>
      <c r="BM16">
        <v>0.2</v>
      </c>
      <c r="BN16">
        <v>2.38</v>
      </c>
      <c r="BO16">
        <v>3.78</v>
      </c>
      <c r="BP16">
        <v>0.24</v>
      </c>
      <c r="BQ16">
        <v>1.99</v>
      </c>
      <c r="BR16">
        <v>1.1000000000000001</v>
      </c>
      <c r="BS16">
        <v>1.61</v>
      </c>
      <c r="BT16">
        <v>2.4335680000000002</v>
      </c>
      <c r="BU16">
        <v>1.2022919999999999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1.0227E-2</v>
      </c>
      <c r="CE16">
        <v>0</v>
      </c>
      <c r="CF16">
        <v>0</v>
      </c>
      <c r="CG16">
        <v>0</v>
      </c>
      <c r="CH16">
        <v>0</v>
      </c>
      <c r="CI16">
        <v>7.8040000000000002E-3</v>
      </c>
      <c r="CJ16">
        <v>5.1526800000000001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2.0896979999999998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79.226483999999999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376.58447000000001</v>
      </c>
      <c r="L17">
        <v>406.63799999999998</v>
      </c>
      <c r="M17">
        <v>94.310100000000006</v>
      </c>
      <c r="N17">
        <v>120.69</v>
      </c>
      <c r="O17">
        <v>126.52</v>
      </c>
      <c r="P17">
        <v>137.24</v>
      </c>
      <c r="Q17">
        <v>10.756816000000001</v>
      </c>
      <c r="R17">
        <v>29.278600000000001</v>
      </c>
      <c r="S17">
        <v>11.777536</v>
      </c>
      <c r="T17">
        <v>0.74978</v>
      </c>
      <c r="U17">
        <v>348.97500000000002</v>
      </c>
      <c r="V17">
        <v>11.819599999999999</v>
      </c>
      <c r="W17">
        <v>25.654478000000001</v>
      </c>
      <c r="X17">
        <v>97.723600000000005</v>
      </c>
      <c r="Y17">
        <v>0</v>
      </c>
      <c r="Z17">
        <v>19.6614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21.366993999999998</v>
      </c>
      <c r="AH17">
        <v>0</v>
      </c>
      <c r="AI17">
        <v>3.4724400000000002</v>
      </c>
      <c r="AJ17">
        <v>0</v>
      </c>
      <c r="AK17">
        <v>59.009957999999997</v>
      </c>
      <c r="AL17">
        <v>40.088999999999999</v>
      </c>
      <c r="AM17">
        <v>17.179061999999998</v>
      </c>
      <c r="AN17">
        <v>1.0753569999999999</v>
      </c>
      <c r="AO17">
        <v>0</v>
      </c>
      <c r="AP17">
        <v>0</v>
      </c>
      <c r="AQ17">
        <v>0</v>
      </c>
      <c r="AR17">
        <v>50.783999999999999</v>
      </c>
      <c r="AS17">
        <v>35.068229000000002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79.35692499999999</v>
      </c>
      <c r="BA17">
        <f t="shared" si="1"/>
        <v>2320.8925300000005</v>
      </c>
      <c r="BB17">
        <v>14</v>
      </c>
      <c r="BD17">
        <v>5.3</v>
      </c>
      <c r="BE17">
        <v>1.94</v>
      </c>
      <c r="BF17">
        <v>3.03</v>
      </c>
      <c r="BG17">
        <v>1.85</v>
      </c>
      <c r="BH17">
        <v>9.33</v>
      </c>
      <c r="BI17">
        <v>0.84</v>
      </c>
      <c r="BJ17">
        <v>0.42</v>
      </c>
      <c r="BK17">
        <v>1.78</v>
      </c>
      <c r="BL17">
        <v>0.88</v>
      </c>
      <c r="BM17">
        <v>0.2</v>
      </c>
      <c r="BN17">
        <v>2.38</v>
      </c>
      <c r="BO17">
        <v>3.78</v>
      </c>
      <c r="BP17">
        <v>0.24</v>
      </c>
      <c r="BQ17">
        <v>1.99</v>
      </c>
      <c r="BR17">
        <v>1.1000000000000001</v>
      </c>
      <c r="BS17">
        <v>1.61</v>
      </c>
      <c r="BT17">
        <v>2.4335680000000002</v>
      </c>
      <c r="BU17">
        <v>1.2022919999999999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1.0227E-2</v>
      </c>
      <c r="CE17">
        <v>0</v>
      </c>
      <c r="CF17">
        <v>0</v>
      </c>
      <c r="CG17">
        <v>0</v>
      </c>
      <c r="CH17">
        <v>0</v>
      </c>
      <c r="CI17">
        <v>7.8040000000000002E-3</v>
      </c>
      <c r="CJ17">
        <v>5.2831210000000004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2.0896979999999998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79.35692499999999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376.60179699999998</v>
      </c>
      <c r="L18">
        <v>406.63799999999998</v>
      </c>
      <c r="M18">
        <v>94.310100000000006</v>
      </c>
      <c r="N18">
        <v>120.69</v>
      </c>
      <c r="O18">
        <v>126.52</v>
      </c>
      <c r="P18">
        <v>137.24</v>
      </c>
      <c r="Q18">
        <v>11.207217</v>
      </c>
      <c r="R18">
        <v>29.278600000000001</v>
      </c>
      <c r="S18">
        <v>11.777536</v>
      </c>
      <c r="T18">
        <v>0.74978</v>
      </c>
      <c r="U18">
        <v>348.97500000000002</v>
      </c>
      <c r="V18">
        <v>11.819599999999999</v>
      </c>
      <c r="W18">
        <v>23.725200000000001</v>
      </c>
      <c r="X18">
        <v>97.723600000000005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21.366993999999998</v>
      </c>
      <c r="AH18">
        <v>0</v>
      </c>
      <c r="AI18">
        <v>3.4724400000000002</v>
      </c>
      <c r="AJ18">
        <v>0</v>
      </c>
      <c r="AK18">
        <v>59.009957999999997</v>
      </c>
      <c r="AL18">
        <v>40.088999999999999</v>
      </c>
      <c r="AM18">
        <v>17.179061999999998</v>
      </c>
      <c r="AN18">
        <v>1.0753569999999999</v>
      </c>
      <c r="AO18">
        <v>0</v>
      </c>
      <c r="AP18">
        <v>0</v>
      </c>
      <c r="AQ18">
        <v>0</v>
      </c>
      <c r="AR18">
        <v>50.783999999999999</v>
      </c>
      <c r="AS18">
        <v>35.068229000000002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79.387306999999993</v>
      </c>
      <c r="BA18">
        <f t="shared" si="1"/>
        <v>2312.9075620000003</v>
      </c>
      <c r="BB18">
        <v>15</v>
      </c>
      <c r="BD18">
        <v>5.3</v>
      </c>
      <c r="BE18">
        <v>1.94</v>
      </c>
      <c r="BF18">
        <v>3.03</v>
      </c>
      <c r="BG18">
        <v>1.85</v>
      </c>
      <c r="BH18">
        <v>9.33</v>
      </c>
      <c r="BI18">
        <v>0.84</v>
      </c>
      <c r="BJ18">
        <v>0.42</v>
      </c>
      <c r="BK18">
        <v>1.78</v>
      </c>
      <c r="BL18">
        <v>0.88</v>
      </c>
      <c r="BM18">
        <v>0.2</v>
      </c>
      <c r="BN18">
        <v>2.38</v>
      </c>
      <c r="BO18">
        <v>3.78</v>
      </c>
      <c r="BP18">
        <v>0.24</v>
      </c>
      <c r="BQ18">
        <v>1.99</v>
      </c>
      <c r="BR18">
        <v>1.1000000000000001</v>
      </c>
      <c r="BS18">
        <v>1.61</v>
      </c>
      <c r="BT18">
        <v>2.4335680000000002</v>
      </c>
      <c r="BU18">
        <v>1.2022919999999999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1.0227E-2</v>
      </c>
      <c r="CE18">
        <v>0</v>
      </c>
      <c r="CF18">
        <v>0</v>
      </c>
      <c r="CG18">
        <v>0</v>
      </c>
      <c r="CH18">
        <v>0</v>
      </c>
      <c r="CI18">
        <v>7.8040000000000002E-3</v>
      </c>
      <c r="CJ18">
        <v>5.3135029999999999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2.0896979999999998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79.387306999999993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376.58447000000001</v>
      </c>
      <c r="L19">
        <v>406.63799999999998</v>
      </c>
      <c r="M19">
        <v>94.310100000000006</v>
      </c>
      <c r="N19">
        <v>120.69</v>
      </c>
      <c r="O19">
        <v>126.52</v>
      </c>
      <c r="P19">
        <v>137.24</v>
      </c>
      <c r="Q19">
        <v>11.886511</v>
      </c>
      <c r="R19">
        <v>29.278600000000001</v>
      </c>
      <c r="S19">
        <v>12.692117</v>
      </c>
      <c r="T19">
        <v>0.76556400000000002</v>
      </c>
      <c r="U19">
        <v>348.97500000000002</v>
      </c>
      <c r="V19">
        <v>11.819599999999999</v>
      </c>
      <c r="W19">
        <v>23.725200000000001</v>
      </c>
      <c r="X19">
        <v>97.723600000000005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21.366993999999998</v>
      </c>
      <c r="AH19">
        <v>22.523078000000002</v>
      </c>
      <c r="AI19">
        <v>3.4724400000000002</v>
      </c>
      <c r="AJ19">
        <v>0</v>
      </c>
      <c r="AK19">
        <v>59.009957999999997</v>
      </c>
      <c r="AL19">
        <v>40.088999999999999</v>
      </c>
      <c r="AM19">
        <v>17.179061999999998</v>
      </c>
      <c r="AN19">
        <v>1.0753569999999999</v>
      </c>
      <c r="AO19">
        <v>0</v>
      </c>
      <c r="AP19">
        <v>0</v>
      </c>
      <c r="AQ19">
        <v>29.462897999999999</v>
      </c>
      <c r="AR19">
        <v>50.783999999999999</v>
      </c>
      <c r="AS19">
        <v>35.068229000000002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79.387505000000004</v>
      </c>
      <c r="BA19">
        <f t="shared" si="1"/>
        <v>2366.4860680000006</v>
      </c>
      <c r="BB19">
        <v>16</v>
      </c>
      <c r="BD19">
        <v>5.3</v>
      </c>
      <c r="BE19">
        <v>1.94</v>
      </c>
      <c r="BF19">
        <v>3.03</v>
      </c>
      <c r="BG19">
        <v>1.85</v>
      </c>
      <c r="BH19">
        <v>9.33</v>
      </c>
      <c r="BI19">
        <v>0.84</v>
      </c>
      <c r="BJ19">
        <v>0.42</v>
      </c>
      <c r="BK19">
        <v>1.78</v>
      </c>
      <c r="BL19">
        <v>0.88</v>
      </c>
      <c r="BM19">
        <v>0.2</v>
      </c>
      <c r="BN19">
        <v>2.38</v>
      </c>
      <c r="BO19">
        <v>3.78</v>
      </c>
      <c r="BP19">
        <v>0.24</v>
      </c>
      <c r="BQ19">
        <v>1.99</v>
      </c>
      <c r="BR19">
        <v>1.1000000000000001</v>
      </c>
      <c r="BS19">
        <v>1.61</v>
      </c>
      <c r="BT19">
        <v>2.4335680000000002</v>
      </c>
      <c r="BU19">
        <v>1.2022919999999999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1.0227E-2</v>
      </c>
      <c r="CE19">
        <v>0</v>
      </c>
      <c r="CF19">
        <v>0</v>
      </c>
      <c r="CG19">
        <v>0</v>
      </c>
      <c r="CH19">
        <v>0</v>
      </c>
      <c r="CI19">
        <v>7.8040000000000002E-3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2.0896979999999998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0.43107600000000001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79.387505000000004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376.60179699999998</v>
      </c>
      <c r="L20">
        <v>406.63799999999998</v>
      </c>
      <c r="M20">
        <v>94.310100000000006</v>
      </c>
      <c r="N20">
        <v>120.69</v>
      </c>
      <c r="O20">
        <v>126.52</v>
      </c>
      <c r="P20">
        <v>137.24</v>
      </c>
      <c r="Q20">
        <v>11.886511</v>
      </c>
      <c r="R20">
        <v>29.278600000000001</v>
      </c>
      <c r="S20">
        <v>12.692117</v>
      </c>
      <c r="T20">
        <v>0.76556400000000002</v>
      </c>
      <c r="U20">
        <v>348.97500000000002</v>
      </c>
      <c r="V20">
        <v>11.819599999999999</v>
      </c>
      <c r="W20">
        <v>23.725200000000001</v>
      </c>
      <c r="X20">
        <v>97.723600000000005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21.366993999999998</v>
      </c>
      <c r="AH20">
        <v>22.523078000000002</v>
      </c>
      <c r="AI20">
        <v>6.9448809999999996</v>
      </c>
      <c r="AJ20">
        <v>0</v>
      </c>
      <c r="AK20">
        <v>59.009957999999997</v>
      </c>
      <c r="AL20">
        <v>40.088999999999999</v>
      </c>
      <c r="AM20">
        <v>17.179061999999998</v>
      </c>
      <c r="AN20">
        <v>1.0753569999999999</v>
      </c>
      <c r="AO20">
        <v>0</v>
      </c>
      <c r="AP20">
        <v>0</v>
      </c>
      <c r="AQ20">
        <v>29.462897999999999</v>
      </c>
      <c r="AR20">
        <v>50.783999999999999</v>
      </c>
      <c r="AS20">
        <v>35.068229000000002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79.387505000000004</v>
      </c>
      <c r="BA20">
        <f t="shared" si="1"/>
        <v>2369.9758360000005</v>
      </c>
      <c r="BB20">
        <v>17</v>
      </c>
      <c r="BD20">
        <v>5.3</v>
      </c>
      <c r="BE20">
        <v>1.94</v>
      </c>
      <c r="BF20">
        <v>3.03</v>
      </c>
      <c r="BG20">
        <v>1.85</v>
      </c>
      <c r="BH20">
        <v>9.33</v>
      </c>
      <c r="BI20">
        <v>0.84</v>
      </c>
      <c r="BJ20">
        <v>0.42</v>
      </c>
      <c r="BK20">
        <v>1.78</v>
      </c>
      <c r="BL20">
        <v>0.88</v>
      </c>
      <c r="BM20">
        <v>0.2</v>
      </c>
      <c r="BN20">
        <v>2.38</v>
      </c>
      <c r="BO20">
        <v>3.78</v>
      </c>
      <c r="BP20">
        <v>0.24</v>
      </c>
      <c r="BQ20">
        <v>1.99</v>
      </c>
      <c r="BR20">
        <v>1.1000000000000001</v>
      </c>
      <c r="BS20">
        <v>1.61</v>
      </c>
      <c r="BT20">
        <v>2.4335680000000002</v>
      </c>
      <c r="BU20">
        <v>1.2022919999999999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1.0227E-2</v>
      </c>
      <c r="CE20">
        <v>0</v>
      </c>
      <c r="CF20">
        <v>0</v>
      </c>
      <c r="CG20">
        <v>0</v>
      </c>
      <c r="CH20">
        <v>0</v>
      </c>
      <c r="CI20">
        <v>7.8040000000000002E-3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2.0896979999999998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0.43107600000000001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79.387505000000004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376.89901700000001</v>
      </c>
      <c r="L21">
        <v>406.63799999999998</v>
      </c>
      <c r="M21">
        <v>94.310100000000006</v>
      </c>
      <c r="N21">
        <v>120.69</v>
      </c>
      <c r="O21">
        <v>126.52</v>
      </c>
      <c r="P21">
        <v>137.24</v>
      </c>
      <c r="Q21">
        <v>10.678552</v>
      </c>
      <c r="R21">
        <v>29.278600000000001</v>
      </c>
      <c r="S21">
        <v>13.657081</v>
      </c>
      <c r="T21">
        <v>0.76655200000000001</v>
      </c>
      <c r="U21">
        <v>348.97500000000002</v>
      </c>
      <c r="V21">
        <v>11.819599999999999</v>
      </c>
      <c r="W21">
        <v>23.725200000000001</v>
      </c>
      <c r="X21">
        <v>97.723600000000005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9.9151360000000004</v>
      </c>
      <c r="AE21">
        <v>53.905351000000003</v>
      </c>
      <c r="AF21">
        <v>6.5877749999999997</v>
      </c>
      <c r="AG21">
        <v>21.366993999999998</v>
      </c>
      <c r="AH21">
        <v>50.574548999999998</v>
      </c>
      <c r="AI21">
        <v>16.667714</v>
      </c>
      <c r="AJ21">
        <v>0</v>
      </c>
      <c r="AK21">
        <v>59.009957999999997</v>
      </c>
      <c r="AL21">
        <v>40.088999999999999</v>
      </c>
      <c r="AM21">
        <v>17.179061999999998</v>
      </c>
      <c r="AN21">
        <v>1.0753569999999999</v>
      </c>
      <c r="AO21">
        <v>0</v>
      </c>
      <c r="AP21">
        <v>0</v>
      </c>
      <c r="AQ21">
        <v>29.462897999999999</v>
      </c>
      <c r="AR21">
        <v>50.783999999999999</v>
      </c>
      <c r="AS21">
        <v>35.068229000000002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79.31145699999999</v>
      </c>
      <c r="BA21">
        <f t="shared" si="1"/>
        <v>2415.519353000001</v>
      </c>
      <c r="BB21">
        <v>18</v>
      </c>
      <c r="BD21">
        <v>5.3</v>
      </c>
      <c r="BE21">
        <v>1.94</v>
      </c>
      <c r="BF21">
        <v>3.03</v>
      </c>
      <c r="BG21">
        <v>1.85</v>
      </c>
      <c r="BH21">
        <v>9.33</v>
      </c>
      <c r="BI21">
        <v>0.84</v>
      </c>
      <c r="BJ21">
        <v>0.42</v>
      </c>
      <c r="BK21">
        <v>1.78</v>
      </c>
      <c r="BL21">
        <v>0.88</v>
      </c>
      <c r="BM21">
        <v>0.2</v>
      </c>
      <c r="BN21">
        <v>2.38</v>
      </c>
      <c r="BO21">
        <v>3.78</v>
      </c>
      <c r="BP21">
        <v>0.24</v>
      </c>
      <c r="BQ21">
        <v>1.99</v>
      </c>
      <c r="BR21">
        <v>1.1000000000000001</v>
      </c>
      <c r="BS21">
        <v>1.61</v>
      </c>
      <c r="BT21">
        <v>2.3575200000000001</v>
      </c>
      <c r="BU21">
        <v>1.2022919999999999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1.0227E-2</v>
      </c>
      <c r="CE21">
        <v>0</v>
      </c>
      <c r="CF21">
        <v>0</v>
      </c>
      <c r="CG21">
        <v>0</v>
      </c>
      <c r="CH21">
        <v>0</v>
      </c>
      <c r="CI21">
        <v>7.8040000000000002E-3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2.0896979999999998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0.975221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79.31145699999999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376.916089</v>
      </c>
      <c r="L22">
        <v>406.63799999999998</v>
      </c>
      <c r="M22">
        <v>94.310100000000006</v>
      </c>
      <c r="N22">
        <v>120.69</v>
      </c>
      <c r="O22">
        <v>126.52</v>
      </c>
      <c r="P22">
        <v>137.24</v>
      </c>
      <c r="Q22">
        <v>10.678552</v>
      </c>
      <c r="R22">
        <v>29.278600000000001</v>
      </c>
      <c r="S22">
        <v>12.748244</v>
      </c>
      <c r="T22">
        <v>0.76655200000000001</v>
      </c>
      <c r="U22">
        <v>348.97500000000002</v>
      </c>
      <c r="V22">
        <v>11.819599999999999</v>
      </c>
      <c r="W22">
        <v>23.725200000000001</v>
      </c>
      <c r="X22">
        <v>97.723600000000005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19.830272000000001</v>
      </c>
      <c r="AE22">
        <v>53.905351000000003</v>
      </c>
      <c r="AF22">
        <v>6.5877749999999997</v>
      </c>
      <c r="AG22">
        <v>21.366993999999998</v>
      </c>
      <c r="AH22">
        <v>73.711893000000003</v>
      </c>
      <c r="AI22">
        <v>18.056691000000001</v>
      </c>
      <c r="AJ22">
        <v>0</v>
      </c>
      <c r="AK22">
        <v>59.009957999999997</v>
      </c>
      <c r="AL22">
        <v>40.088999999999999</v>
      </c>
      <c r="AM22">
        <v>17.179061999999998</v>
      </c>
      <c r="AN22">
        <v>1.0753569999999999</v>
      </c>
      <c r="AO22">
        <v>0</v>
      </c>
      <c r="AP22">
        <v>0</v>
      </c>
      <c r="AQ22">
        <v>29.462897999999999</v>
      </c>
      <c r="AR22">
        <v>50.783999999999999</v>
      </c>
      <c r="AS22">
        <v>35.068229000000002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79.31145699999999</v>
      </c>
      <c r="BA22">
        <f t="shared" si="1"/>
        <v>2449.0690450000002</v>
      </c>
      <c r="BB22">
        <v>19</v>
      </c>
      <c r="BD22">
        <v>5.3</v>
      </c>
      <c r="BE22">
        <v>1.94</v>
      </c>
      <c r="BF22">
        <v>3.03</v>
      </c>
      <c r="BG22">
        <v>1.85</v>
      </c>
      <c r="BH22">
        <v>9.33</v>
      </c>
      <c r="BI22">
        <v>0.84</v>
      </c>
      <c r="BJ22">
        <v>0.42</v>
      </c>
      <c r="BK22">
        <v>1.78</v>
      </c>
      <c r="BL22">
        <v>0.88</v>
      </c>
      <c r="BM22">
        <v>0.2</v>
      </c>
      <c r="BN22">
        <v>2.38</v>
      </c>
      <c r="BO22">
        <v>3.78</v>
      </c>
      <c r="BP22">
        <v>0.24</v>
      </c>
      <c r="BQ22">
        <v>1.99</v>
      </c>
      <c r="BR22">
        <v>1.1000000000000001</v>
      </c>
      <c r="BS22">
        <v>1.61</v>
      </c>
      <c r="BT22">
        <v>2.3575200000000001</v>
      </c>
      <c r="BU22">
        <v>1.2022919999999999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1.0227E-2</v>
      </c>
      <c r="CE22">
        <v>0</v>
      </c>
      <c r="CF22">
        <v>0</v>
      </c>
      <c r="CG22">
        <v>0</v>
      </c>
      <c r="CH22">
        <v>0</v>
      </c>
      <c r="CI22">
        <v>7.8040000000000002E-3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2.0896979999999998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1.420431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79.31145699999999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376.89901700000001</v>
      </c>
      <c r="L23">
        <v>406.63799999999998</v>
      </c>
      <c r="M23">
        <v>94.310100000000006</v>
      </c>
      <c r="N23">
        <v>120.69</v>
      </c>
      <c r="O23">
        <v>126.52</v>
      </c>
      <c r="P23">
        <v>137.24</v>
      </c>
      <c r="Q23">
        <v>10.678552</v>
      </c>
      <c r="R23">
        <v>29.278600000000001</v>
      </c>
      <c r="S23">
        <v>13.75413</v>
      </c>
      <c r="T23">
        <v>0.76655200000000001</v>
      </c>
      <c r="U23">
        <v>348.97500000000002</v>
      </c>
      <c r="V23">
        <v>11.819599999999999</v>
      </c>
      <c r="W23">
        <v>23.725200000000001</v>
      </c>
      <c r="X23">
        <v>97.723600000000005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29.745408000000001</v>
      </c>
      <c r="AE23">
        <v>53.905351000000003</v>
      </c>
      <c r="AF23">
        <v>6.5877749999999997</v>
      </c>
      <c r="AG23">
        <v>21.366993999999998</v>
      </c>
      <c r="AH23">
        <v>101.149098</v>
      </c>
      <c r="AI23">
        <v>54.170071999999998</v>
      </c>
      <c r="AJ23">
        <v>0</v>
      </c>
      <c r="AK23">
        <v>59.009957999999997</v>
      </c>
      <c r="AL23">
        <v>40.088999999999999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76.201457000000005</v>
      </c>
      <c r="BA23">
        <f t="shared" si="1"/>
        <v>2493.1586830000006</v>
      </c>
      <c r="BB23">
        <v>20</v>
      </c>
      <c r="BD23">
        <v>5.3</v>
      </c>
      <c r="BE23">
        <v>1.94</v>
      </c>
      <c r="BF23">
        <v>3.03</v>
      </c>
      <c r="BG23">
        <v>1.85</v>
      </c>
      <c r="BH23">
        <v>6.22</v>
      </c>
      <c r="BI23">
        <v>0.84</v>
      </c>
      <c r="BJ23">
        <v>0.42</v>
      </c>
      <c r="BK23">
        <v>1.78</v>
      </c>
      <c r="BL23">
        <v>0.88</v>
      </c>
      <c r="BM23">
        <v>0.2</v>
      </c>
      <c r="BN23">
        <v>2.38</v>
      </c>
      <c r="BO23">
        <v>3.78</v>
      </c>
      <c r="BP23">
        <v>0.24</v>
      </c>
      <c r="BQ23">
        <v>1.99</v>
      </c>
      <c r="BR23">
        <v>1.1000000000000001</v>
      </c>
      <c r="BS23">
        <v>1.61</v>
      </c>
      <c r="BT23">
        <v>2.3575200000000001</v>
      </c>
      <c r="BU23">
        <v>1.2022919999999999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1.0227E-2</v>
      </c>
      <c r="CE23">
        <v>0</v>
      </c>
      <c r="CF23">
        <v>0</v>
      </c>
      <c r="CG23">
        <v>0</v>
      </c>
      <c r="CH23">
        <v>0</v>
      </c>
      <c r="CI23">
        <v>7.8040000000000002E-3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2.0896979999999998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1.950442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76.201457000000005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375.46085599999998</v>
      </c>
      <c r="L24">
        <v>406.63799999999998</v>
      </c>
      <c r="M24">
        <v>94.310100000000006</v>
      </c>
      <c r="N24">
        <v>120.69</v>
      </c>
      <c r="O24">
        <v>126.52</v>
      </c>
      <c r="P24">
        <v>137.24</v>
      </c>
      <c r="Q24">
        <v>10.726884999999999</v>
      </c>
      <c r="R24">
        <v>29.278600000000001</v>
      </c>
      <c r="S24">
        <v>13.75413</v>
      </c>
      <c r="T24">
        <v>0.76655200000000001</v>
      </c>
      <c r="U24">
        <v>348.97500000000002</v>
      </c>
      <c r="V24">
        <v>11.819599999999999</v>
      </c>
      <c r="W24">
        <v>23.725200000000001</v>
      </c>
      <c r="X24">
        <v>97.723600000000005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29.745408000000001</v>
      </c>
      <c r="AE24">
        <v>53.905351000000003</v>
      </c>
      <c r="AF24">
        <v>6.5877749999999997</v>
      </c>
      <c r="AG24">
        <v>21.366993999999998</v>
      </c>
      <c r="AH24">
        <v>101.149098</v>
      </c>
      <c r="AI24">
        <v>54.170071999999998</v>
      </c>
      <c r="AJ24">
        <v>0</v>
      </c>
      <c r="AK24">
        <v>59.009957999999997</v>
      </c>
      <c r="AL24">
        <v>40.088999999999999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76.201457000000005</v>
      </c>
      <c r="BA24">
        <f t="shared" si="1"/>
        <v>2491.7688550000007</v>
      </c>
      <c r="BB24">
        <v>21</v>
      </c>
      <c r="BD24">
        <v>5.3</v>
      </c>
      <c r="BE24">
        <v>1.94</v>
      </c>
      <c r="BF24">
        <v>3.03</v>
      </c>
      <c r="BG24">
        <v>1.85</v>
      </c>
      <c r="BH24">
        <v>6.22</v>
      </c>
      <c r="BI24">
        <v>0.84</v>
      </c>
      <c r="BJ24">
        <v>0.42</v>
      </c>
      <c r="BK24">
        <v>1.78</v>
      </c>
      <c r="BL24">
        <v>0.88</v>
      </c>
      <c r="BM24">
        <v>0.2</v>
      </c>
      <c r="BN24">
        <v>2.38</v>
      </c>
      <c r="BO24">
        <v>3.78</v>
      </c>
      <c r="BP24">
        <v>0.24</v>
      </c>
      <c r="BQ24">
        <v>1.99</v>
      </c>
      <c r="BR24">
        <v>1.1000000000000001</v>
      </c>
      <c r="BS24">
        <v>1.61</v>
      </c>
      <c r="BT24">
        <v>2.3575200000000001</v>
      </c>
      <c r="BU24">
        <v>1.2022919999999999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1.0227E-2</v>
      </c>
      <c r="CE24">
        <v>0</v>
      </c>
      <c r="CF24">
        <v>0</v>
      </c>
      <c r="CG24">
        <v>0</v>
      </c>
      <c r="CH24">
        <v>0</v>
      </c>
      <c r="CI24">
        <v>7.8040000000000002E-3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2.0896979999999998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1.950442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76.201457000000005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376.878758</v>
      </c>
      <c r="L25">
        <v>406.63799999999998</v>
      </c>
      <c r="M25">
        <v>94.310100000000006</v>
      </c>
      <c r="N25">
        <v>120.69</v>
      </c>
      <c r="O25">
        <v>126.52</v>
      </c>
      <c r="P25">
        <v>137.24</v>
      </c>
      <c r="Q25">
        <v>11.969772000000001</v>
      </c>
      <c r="R25">
        <v>29.278600000000001</v>
      </c>
      <c r="S25">
        <v>13.825678</v>
      </c>
      <c r="T25">
        <v>0.76767099999999999</v>
      </c>
      <c r="U25">
        <v>348.97500000000002</v>
      </c>
      <c r="V25">
        <v>11.819599999999999</v>
      </c>
      <c r="W25">
        <v>23.725200000000001</v>
      </c>
      <c r="X25">
        <v>97.723600000000005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29.745408000000001</v>
      </c>
      <c r="AE25">
        <v>53.905351000000003</v>
      </c>
      <c r="AF25">
        <v>6.5877749999999997</v>
      </c>
      <c r="AG25">
        <v>21.366993999999998</v>
      </c>
      <c r="AH25">
        <v>101.149098</v>
      </c>
      <c r="AI25">
        <v>54.170071999999998</v>
      </c>
      <c r="AJ25">
        <v>0</v>
      </c>
      <c r="AK25">
        <v>59.009957999999997</v>
      </c>
      <c r="AL25">
        <v>40.088999999999999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76.201457000000005</v>
      </c>
      <c r="BA25">
        <f t="shared" si="1"/>
        <v>2492.2943110000001</v>
      </c>
      <c r="BB25">
        <v>22</v>
      </c>
      <c r="BD25">
        <v>5.3</v>
      </c>
      <c r="BE25">
        <v>1.94</v>
      </c>
      <c r="BF25">
        <v>3.03</v>
      </c>
      <c r="BG25">
        <v>1.85</v>
      </c>
      <c r="BH25">
        <v>6.22</v>
      </c>
      <c r="BI25">
        <v>0.84</v>
      </c>
      <c r="BJ25">
        <v>0.42</v>
      </c>
      <c r="BK25">
        <v>1.78</v>
      </c>
      <c r="BL25">
        <v>0.88</v>
      </c>
      <c r="BM25">
        <v>0.2</v>
      </c>
      <c r="BN25">
        <v>2.38</v>
      </c>
      <c r="BO25">
        <v>3.78</v>
      </c>
      <c r="BP25">
        <v>0.24</v>
      </c>
      <c r="BQ25">
        <v>1.99</v>
      </c>
      <c r="BR25">
        <v>1.1000000000000001</v>
      </c>
      <c r="BS25">
        <v>1.61</v>
      </c>
      <c r="BT25">
        <v>2.3575200000000001</v>
      </c>
      <c r="BU25">
        <v>1.2022919999999999</v>
      </c>
      <c r="BV25">
        <v>2.3954240000000002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1.0227E-2</v>
      </c>
      <c r="CE25">
        <v>0</v>
      </c>
      <c r="CF25">
        <v>0</v>
      </c>
      <c r="CG25">
        <v>0</v>
      </c>
      <c r="CH25">
        <v>0</v>
      </c>
      <c r="CI25">
        <v>7.8040000000000002E-3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2.0896979999999998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1.950442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76.201457000000005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376.21074499999997</v>
      </c>
      <c r="L26">
        <v>406.63799999999998</v>
      </c>
      <c r="M26">
        <v>94.310100000000006</v>
      </c>
      <c r="N26">
        <v>120.69</v>
      </c>
      <c r="O26">
        <v>126.52</v>
      </c>
      <c r="P26">
        <v>137.24</v>
      </c>
      <c r="Q26">
        <v>10.726884999999999</v>
      </c>
      <c r="R26">
        <v>29.278600000000001</v>
      </c>
      <c r="S26">
        <v>13.75413</v>
      </c>
      <c r="T26">
        <v>0.766513</v>
      </c>
      <c r="U26">
        <v>348.97500000000002</v>
      </c>
      <c r="V26">
        <v>11.819599999999999</v>
      </c>
      <c r="W26">
        <v>23.725200000000001</v>
      </c>
      <c r="X26">
        <v>97.723600000000005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29.745408000000001</v>
      </c>
      <c r="AE26">
        <v>53.905351000000003</v>
      </c>
      <c r="AF26">
        <v>6.5877749999999997</v>
      </c>
      <c r="AG26">
        <v>21.366993999999998</v>
      </c>
      <c r="AH26">
        <v>101.149098</v>
      </c>
      <c r="AI26">
        <v>54.170071999999998</v>
      </c>
      <c r="AJ26">
        <v>0</v>
      </c>
      <c r="AK26">
        <v>59.009957999999997</v>
      </c>
      <c r="AL26">
        <v>40.088999999999999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76.251457000000016</v>
      </c>
      <c r="BA26">
        <f t="shared" si="1"/>
        <v>2490.3607050000001</v>
      </c>
      <c r="BB26">
        <v>23</v>
      </c>
      <c r="BD26">
        <v>5.3</v>
      </c>
      <c r="BE26">
        <v>1.94</v>
      </c>
      <c r="BF26">
        <v>3.03</v>
      </c>
      <c r="BG26">
        <v>1.85</v>
      </c>
      <c r="BH26">
        <v>6.22</v>
      </c>
      <c r="BI26">
        <v>0.88</v>
      </c>
      <c r="BJ26">
        <v>0.43</v>
      </c>
      <c r="BK26">
        <v>1.78</v>
      </c>
      <c r="BL26">
        <v>0.88</v>
      </c>
      <c r="BM26">
        <v>0.2</v>
      </c>
      <c r="BN26">
        <v>2.38</v>
      </c>
      <c r="BO26">
        <v>3.78</v>
      </c>
      <c r="BP26">
        <v>0.24</v>
      </c>
      <c r="BQ26">
        <v>1.99</v>
      </c>
      <c r="BR26">
        <v>1.1000000000000001</v>
      </c>
      <c r="BS26">
        <v>1.61</v>
      </c>
      <c r="BT26">
        <v>2.3575200000000001</v>
      </c>
      <c r="BU26">
        <v>1.2022919999999999</v>
      </c>
      <c r="BV26">
        <v>2.3954240000000002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1.0227E-2</v>
      </c>
      <c r="CE26">
        <v>0</v>
      </c>
      <c r="CF26">
        <v>0</v>
      </c>
      <c r="CG26">
        <v>0</v>
      </c>
      <c r="CH26">
        <v>0</v>
      </c>
      <c r="CI26">
        <v>7.8040000000000002E-3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2.0896979999999998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1.950442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76.251457000000016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376.23353700000001</v>
      </c>
      <c r="L27">
        <v>406.63799999999998</v>
      </c>
      <c r="M27">
        <v>94.310100000000006</v>
      </c>
      <c r="N27">
        <v>120.69</v>
      </c>
      <c r="O27">
        <v>126.52</v>
      </c>
      <c r="P27">
        <v>137.24</v>
      </c>
      <c r="Q27">
        <v>10.726884999999999</v>
      </c>
      <c r="R27">
        <v>29.278600000000001</v>
      </c>
      <c r="S27">
        <v>13.75413</v>
      </c>
      <c r="T27">
        <v>0.76655200000000001</v>
      </c>
      <c r="U27">
        <v>348.97500000000002</v>
      </c>
      <c r="V27">
        <v>11.819599999999999</v>
      </c>
      <c r="W27">
        <v>23.725200000000001</v>
      </c>
      <c r="X27">
        <v>97.723600000000005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29.745408000000001</v>
      </c>
      <c r="AE27">
        <v>53.905351000000003</v>
      </c>
      <c r="AF27">
        <v>6.5877749999999997</v>
      </c>
      <c r="AG27">
        <v>21.366993999999998</v>
      </c>
      <c r="AH27">
        <v>101.149098</v>
      </c>
      <c r="AI27">
        <v>54.170071999999998</v>
      </c>
      <c r="AJ27">
        <v>0</v>
      </c>
      <c r="AK27">
        <v>59.009957999999997</v>
      </c>
      <c r="AL27">
        <v>40.088999999999999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35.068229000000002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77.381457000000012</v>
      </c>
      <c r="BA27">
        <f t="shared" si="1"/>
        <v>2492.0259360000005</v>
      </c>
      <c r="BB27">
        <v>24</v>
      </c>
      <c r="BD27">
        <v>5.3</v>
      </c>
      <c r="BE27">
        <v>1.94</v>
      </c>
      <c r="BF27">
        <v>3.03</v>
      </c>
      <c r="BG27">
        <v>1.85</v>
      </c>
      <c r="BH27">
        <v>7.33</v>
      </c>
      <c r="BI27">
        <v>0.89</v>
      </c>
      <c r="BJ27">
        <v>0.44</v>
      </c>
      <c r="BK27">
        <v>1.78</v>
      </c>
      <c r="BL27">
        <v>0.88</v>
      </c>
      <c r="BM27">
        <v>0.2</v>
      </c>
      <c r="BN27">
        <v>2.38</v>
      </c>
      <c r="BO27">
        <v>3.78</v>
      </c>
      <c r="BP27">
        <v>0.24</v>
      </c>
      <c r="BQ27">
        <v>1.99</v>
      </c>
      <c r="BR27">
        <v>1.1000000000000001</v>
      </c>
      <c r="BS27">
        <v>1.61</v>
      </c>
      <c r="BT27">
        <v>2.3575200000000001</v>
      </c>
      <c r="BU27">
        <v>1.2022919999999999</v>
      </c>
      <c r="BV27">
        <v>2.3954240000000002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1.0227E-2</v>
      </c>
      <c r="CE27">
        <v>0</v>
      </c>
      <c r="CF27">
        <v>0</v>
      </c>
      <c r="CG27">
        <v>0</v>
      </c>
      <c r="CH27">
        <v>0</v>
      </c>
      <c r="CI27">
        <v>7.8040000000000002E-3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2.0896979999999998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1.950442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77.381457000000012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376.21074499999997</v>
      </c>
      <c r="L28">
        <v>406.63799999999998</v>
      </c>
      <c r="M28">
        <v>94.310100000000006</v>
      </c>
      <c r="N28">
        <v>120.69</v>
      </c>
      <c r="O28">
        <v>126.52</v>
      </c>
      <c r="P28">
        <v>137.24</v>
      </c>
      <c r="Q28">
        <v>10.726884999999999</v>
      </c>
      <c r="R28">
        <v>29.278600000000001</v>
      </c>
      <c r="S28">
        <v>13.75413</v>
      </c>
      <c r="T28">
        <v>0.76655200000000001</v>
      </c>
      <c r="U28">
        <v>348.97500000000002</v>
      </c>
      <c r="V28">
        <v>11.819599999999999</v>
      </c>
      <c r="W28">
        <v>23.725200000000001</v>
      </c>
      <c r="X28">
        <v>97.723600000000005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29.745408000000001</v>
      </c>
      <c r="AE28">
        <v>53.905351000000003</v>
      </c>
      <c r="AF28">
        <v>6.5877749999999997</v>
      </c>
      <c r="AG28">
        <v>21.366993999999998</v>
      </c>
      <c r="AH28">
        <v>101.149098</v>
      </c>
      <c r="AI28">
        <v>54.170071999999998</v>
      </c>
      <c r="AJ28">
        <v>0</v>
      </c>
      <c r="AK28">
        <v>59.009957999999997</v>
      </c>
      <c r="AL28">
        <v>40.088999999999999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35.068229000000002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77.381457000000012</v>
      </c>
      <c r="BA28">
        <f t="shared" si="1"/>
        <v>2492.0031440000002</v>
      </c>
      <c r="BB28">
        <v>25</v>
      </c>
      <c r="BD28">
        <v>5.3</v>
      </c>
      <c r="BE28">
        <v>1.94</v>
      </c>
      <c r="BF28">
        <v>3.03</v>
      </c>
      <c r="BG28">
        <v>1.85</v>
      </c>
      <c r="BH28">
        <v>7.33</v>
      </c>
      <c r="BI28">
        <v>0.89</v>
      </c>
      <c r="BJ28">
        <v>0.44</v>
      </c>
      <c r="BK28">
        <v>1.78</v>
      </c>
      <c r="BL28">
        <v>0.88</v>
      </c>
      <c r="BM28">
        <v>0.2</v>
      </c>
      <c r="BN28">
        <v>2.38</v>
      </c>
      <c r="BO28">
        <v>3.78</v>
      </c>
      <c r="BP28">
        <v>0.24</v>
      </c>
      <c r="BQ28">
        <v>1.99</v>
      </c>
      <c r="BR28">
        <v>1.1000000000000001</v>
      </c>
      <c r="BS28">
        <v>1.61</v>
      </c>
      <c r="BT28">
        <v>2.3575200000000001</v>
      </c>
      <c r="BU28">
        <v>1.2022919999999999</v>
      </c>
      <c r="BV28">
        <v>2.3954240000000002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1.0227E-2</v>
      </c>
      <c r="CE28">
        <v>0</v>
      </c>
      <c r="CF28">
        <v>0</v>
      </c>
      <c r="CG28">
        <v>0</v>
      </c>
      <c r="CH28">
        <v>0</v>
      </c>
      <c r="CI28">
        <v>7.8040000000000002E-3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2.0896979999999998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1.950442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77.381457000000012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376.23353700000001</v>
      </c>
      <c r="L29">
        <v>396.63799999999998</v>
      </c>
      <c r="M29">
        <v>94.310100000000006</v>
      </c>
      <c r="N29">
        <v>120.69</v>
      </c>
      <c r="O29">
        <v>126.52</v>
      </c>
      <c r="P29">
        <v>137.24</v>
      </c>
      <c r="Q29">
        <v>10.64326</v>
      </c>
      <c r="R29">
        <v>29.278600000000001</v>
      </c>
      <c r="S29">
        <v>13.75413</v>
      </c>
      <c r="T29">
        <v>0.76655200000000001</v>
      </c>
      <c r="U29">
        <v>348.97500000000002</v>
      </c>
      <c r="V29">
        <v>11.819599999999999</v>
      </c>
      <c r="W29">
        <v>23.725200000000001</v>
      </c>
      <c r="X29">
        <v>97.723600000000005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29.745408000000001</v>
      </c>
      <c r="AE29">
        <v>53.905351000000003</v>
      </c>
      <c r="AF29">
        <v>6.5877749999999997</v>
      </c>
      <c r="AG29">
        <v>21.366993999999998</v>
      </c>
      <c r="AH29">
        <v>101.149098</v>
      </c>
      <c r="AI29">
        <v>9.7228329999999996</v>
      </c>
      <c r="AJ29">
        <v>0</v>
      </c>
      <c r="AK29">
        <v>59.009957999999997</v>
      </c>
      <c r="AL29">
        <v>53.451999999999998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35.068229000000002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77.381457000000012</v>
      </c>
      <c r="BA29">
        <f t="shared" si="1"/>
        <v>2457.4118720000006</v>
      </c>
      <c r="BB29">
        <v>26</v>
      </c>
      <c r="BD29">
        <v>5.3</v>
      </c>
      <c r="BE29">
        <v>1.94</v>
      </c>
      <c r="BF29">
        <v>3.03</v>
      </c>
      <c r="BG29">
        <v>1.85</v>
      </c>
      <c r="BH29">
        <v>7.33</v>
      </c>
      <c r="BI29">
        <v>0.89</v>
      </c>
      <c r="BJ29">
        <v>0.44</v>
      </c>
      <c r="BK29">
        <v>1.78</v>
      </c>
      <c r="BL29">
        <v>0.88</v>
      </c>
      <c r="BM29">
        <v>0.2</v>
      </c>
      <c r="BN29">
        <v>2.38</v>
      </c>
      <c r="BO29">
        <v>3.78</v>
      </c>
      <c r="BP29">
        <v>0.24</v>
      </c>
      <c r="BQ29">
        <v>1.99</v>
      </c>
      <c r="BR29">
        <v>1.1000000000000001</v>
      </c>
      <c r="BS29">
        <v>1.61</v>
      </c>
      <c r="BT29">
        <v>2.3575200000000001</v>
      </c>
      <c r="BU29">
        <v>1.2022919999999999</v>
      </c>
      <c r="BV29">
        <v>2.3954240000000002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1.0227E-2</v>
      </c>
      <c r="CE29">
        <v>0</v>
      </c>
      <c r="CF29">
        <v>0</v>
      </c>
      <c r="CG29">
        <v>0</v>
      </c>
      <c r="CH29">
        <v>0</v>
      </c>
      <c r="CI29">
        <v>7.8040000000000002E-3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2.0896979999999998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1.950442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77.381457000000012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376.21074499999997</v>
      </c>
      <c r="L30">
        <v>396.63799999999998</v>
      </c>
      <c r="M30">
        <v>94.310100000000006</v>
      </c>
      <c r="N30">
        <v>120.69</v>
      </c>
      <c r="O30">
        <v>126.52</v>
      </c>
      <c r="P30">
        <v>137.24</v>
      </c>
      <c r="Q30">
        <v>10.64326</v>
      </c>
      <c r="R30">
        <v>29.278600000000001</v>
      </c>
      <c r="S30">
        <v>13.75413</v>
      </c>
      <c r="T30">
        <v>0.76655200000000001</v>
      </c>
      <c r="U30">
        <v>348.97500000000002</v>
      </c>
      <c r="V30">
        <v>11.819599999999999</v>
      </c>
      <c r="W30">
        <v>23.725200000000001</v>
      </c>
      <c r="X30">
        <v>97.723600000000005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29.745408000000001</v>
      </c>
      <c r="AE30">
        <v>53.905351000000003</v>
      </c>
      <c r="AF30">
        <v>6.5877749999999997</v>
      </c>
      <c r="AG30">
        <v>21.366993999999998</v>
      </c>
      <c r="AH30">
        <v>101.149098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35.068229000000002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77.381457000000012</v>
      </c>
      <c r="BA30">
        <f t="shared" si="1"/>
        <v>2482.5126870000008</v>
      </c>
      <c r="BB30">
        <v>27</v>
      </c>
      <c r="BD30">
        <v>5.3</v>
      </c>
      <c r="BE30">
        <v>1.94</v>
      </c>
      <c r="BF30">
        <v>3.03</v>
      </c>
      <c r="BG30">
        <v>1.85</v>
      </c>
      <c r="BH30">
        <v>7.33</v>
      </c>
      <c r="BI30">
        <v>0.89</v>
      </c>
      <c r="BJ30">
        <v>0.44</v>
      </c>
      <c r="BK30">
        <v>1.78</v>
      </c>
      <c r="BL30">
        <v>0.88</v>
      </c>
      <c r="BM30">
        <v>0.2</v>
      </c>
      <c r="BN30">
        <v>2.38</v>
      </c>
      <c r="BO30">
        <v>3.78</v>
      </c>
      <c r="BP30">
        <v>0.24</v>
      </c>
      <c r="BQ30">
        <v>1.99</v>
      </c>
      <c r="BR30">
        <v>1.1000000000000001</v>
      </c>
      <c r="BS30">
        <v>1.61</v>
      </c>
      <c r="BT30">
        <v>2.3575200000000001</v>
      </c>
      <c r="BU30">
        <v>1.2022919999999999</v>
      </c>
      <c r="BV30">
        <v>2.3954240000000002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1.0227E-2</v>
      </c>
      <c r="CE30">
        <v>0</v>
      </c>
      <c r="CF30">
        <v>0</v>
      </c>
      <c r="CG30">
        <v>0</v>
      </c>
      <c r="CH30">
        <v>0</v>
      </c>
      <c r="CI30">
        <v>7.8040000000000002E-3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2.0896979999999998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1.950442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77.381457000000012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376.03777600000001</v>
      </c>
      <c r="L31">
        <v>338.63799999999998</v>
      </c>
      <c r="M31">
        <v>94.310100000000006</v>
      </c>
      <c r="N31">
        <v>120.69</v>
      </c>
      <c r="O31">
        <v>126.52</v>
      </c>
      <c r="P31">
        <v>137.24</v>
      </c>
      <c r="Q31">
        <v>10.64326</v>
      </c>
      <c r="R31">
        <v>23.896419999999999</v>
      </c>
      <c r="S31">
        <v>13.75413</v>
      </c>
      <c r="T31">
        <v>0.76655200000000001</v>
      </c>
      <c r="U31">
        <v>348.97500000000002</v>
      </c>
      <c r="V31">
        <v>7.3720999999999997</v>
      </c>
      <c r="W31">
        <v>20.6736</v>
      </c>
      <c r="X31">
        <v>85.108033000000006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6.5877749999999997</v>
      </c>
      <c r="AG31">
        <v>21.366993999999998</v>
      </c>
      <c r="AH31">
        <v>101.149098</v>
      </c>
      <c r="AI31">
        <v>0</v>
      </c>
      <c r="AJ31">
        <v>0</v>
      </c>
      <c r="AK31">
        <v>59.009957999999997</v>
      </c>
      <c r="AL31">
        <v>84.825999999999993</v>
      </c>
      <c r="AM31">
        <v>17.179061999999998</v>
      </c>
      <c r="AN31">
        <v>1.0753569999999999</v>
      </c>
      <c r="AO31">
        <v>0</v>
      </c>
      <c r="AP31">
        <v>1.7934000000000001</v>
      </c>
      <c r="AQ31">
        <v>0</v>
      </c>
      <c r="AR31">
        <v>50.783999999999999</v>
      </c>
      <c r="AS31">
        <v>35.068229000000002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77.341270000000009</v>
      </c>
      <c r="BA31">
        <f t="shared" si="1"/>
        <v>2396.6112440000002</v>
      </c>
      <c r="BB31">
        <v>28</v>
      </c>
      <c r="BD31">
        <v>5.3</v>
      </c>
      <c r="BE31">
        <v>1.94</v>
      </c>
      <c r="BF31">
        <v>3.03</v>
      </c>
      <c r="BG31">
        <v>1.85</v>
      </c>
      <c r="BH31">
        <v>7.33</v>
      </c>
      <c r="BI31">
        <v>0.86</v>
      </c>
      <c r="BJ31">
        <v>0.43</v>
      </c>
      <c r="BK31">
        <v>1.78</v>
      </c>
      <c r="BL31">
        <v>0.88</v>
      </c>
      <c r="BM31">
        <v>0.2</v>
      </c>
      <c r="BN31">
        <v>2.38</v>
      </c>
      <c r="BO31">
        <v>3.78</v>
      </c>
      <c r="BP31">
        <v>0.24</v>
      </c>
      <c r="BQ31">
        <v>1.99</v>
      </c>
      <c r="BR31">
        <v>1.1000000000000001</v>
      </c>
      <c r="BS31">
        <v>1.61</v>
      </c>
      <c r="BT31">
        <v>2.3575200000000001</v>
      </c>
      <c r="BU31">
        <v>1.2022919999999999</v>
      </c>
      <c r="BV31">
        <v>2.3954240000000002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1.0227E-2</v>
      </c>
      <c r="CE31">
        <v>0</v>
      </c>
      <c r="CF31">
        <v>0</v>
      </c>
      <c r="CG31">
        <v>0</v>
      </c>
      <c r="CH31">
        <v>0</v>
      </c>
      <c r="CI31">
        <v>7.6169999999999996E-3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2.0896979999999998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1.950442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77.341270000000009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376.01345199999997</v>
      </c>
      <c r="L32">
        <v>245.696575</v>
      </c>
      <c r="M32">
        <v>94.310100000000006</v>
      </c>
      <c r="N32">
        <v>120.69</v>
      </c>
      <c r="O32">
        <v>126.52</v>
      </c>
      <c r="P32">
        <v>137.24</v>
      </c>
      <c r="Q32">
        <v>10.635868</v>
      </c>
      <c r="R32">
        <v>23.896419999999999</v>
      </c>
      <c r="S32">
        <v>13.747127000000001</v>
      </c>
      <c r="T32">
        <v>0.76655200000000001</v>
      </c>
      <c r="U32">
        <v>348.97500000000002</v>
      </c>
      <c r="V32">
        <v>7.3720999999999997</v>
      </c>
      <c r="W32">
        <v>20.6736</v>
      </c>
      <c r="X32">
        <v>78.256100000000004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6.5877749999999997</v>
      </c>
      <c r="AG32">
        <v>21.366993999999998</v>
      </c>
      <c r="AH32">
        <v>73.711893000000003</v>
      </c>
      <c r="AI32">
        <v>0</v>
      </c>
      <c r="AJ32">
        <v>0</v>
      </c>
      <c r="AK32">
        <v>59.009957999999997</v>
      </c>
      <c r="AL32">
        <v>84.825999999999993</v>
      </c>
      <c r="AM32">
        <v>17.179061999999998</v>
      </c>
      <c r="AN32">
        <v>1.0753569999999999</v>
      </c>
      <c r="AO32">
        <v>0</v>
      </c>
      <c r="AP32">
        <v>8.1983999999999995</v>
      </c>
      <c r="AQ32">
        <v>0</v>
      </c>
      <c r="AR32">
        <v>50.783999999999999</v>
      </c>
      <c r="AS32">
        <v>35.068229000000002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77.341270000000009</v>
      </c>
      <c r="BA32">
        <f t="shared" si="1"/>
        <v>2275.7469620000006</v>
      </c>
      <c r="BB32">
        <v>29</v>
      </c>
      <c r="BD32">
        <v>5.3</v>
      </c>
      <c r="BE32">
        <v>1.94</v>
      </c>
      <c r="BF32">
        <v>3.03</v>
      </c>
      <c r="BG32">
        <v>1.85</v>
      </c>
      <c r="BH32">
        <v>7.33</v>
      </c>
      <c r="BI32">
        <v>0.86</v>
      </c>
      <c r="BJ32">
        <v>0.43</v>
      </c>
      <c r="BK32">
        <v>1.78</v>
      </c>
      <c r="BL32">
        <v>0.88</v>
      </c>
      <c r="BM32">
        <v>0.2</v>
      </c>
      <c r="BN32">
        <v>2.38</v>
      </c>
      <c r="BO32">
        <v>3.78</v>
      </c>
      <c r="BP32">
        <v>0.24</v>
      </c>
      <c r="BQ32">
        <v>1.99</v>
      </c>
      <c r="BR32">
        <v>1.1000000000000001</v>
      </c>
      <c r="BS32">
        <v>1.61</v>
      </c>
      <c r="BT32">
        <v>2.3575200000000001</v>
      </c>
      <c r="BU32">
        <v>1.2022919999999999</v>
      </c>
      <c r="BV32">
        <v>2.3954240000000002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1.0227E-2</v>
      </c>
      <c r="CE32">
        <v>0</v>
      </c>
      <c r="CF32">
        <v>0</v>
      </c>
      <c r="CG32">
        <v>0</v>
      </c>
      <c r="CH32">
        <v>0</v>
      </c>
      <c r="CI32">
        <v>7.6169999999999996E-3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2.0896979999999998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1.420431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77.341270000000009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376.43864600000001</v>
      </c>
      <c r="L33">
        <v>240.378638</v>
      </c>
      <c r="M33">
        <v>94.310100000000006</v>
      </c>
      <c r="N33">
        <v>120.69</v>
      </c>
      <c r="O33">
        <v>126.52</v>
      </c>
      <c r="P33">
        <v>137.24</v>
      </c>
      <c r="Q33">
        <v>10.642495</v>
      </c>
      <c r="R33">
        <v>23.912203999999999</v>
      </c>
      <c r="S33">
        <v>14.157945</v>
      </c>
      <c r="T33">
        <v>0.76689399999999996</v>
      </c>
      <c r="U33">
        <v>348.97500000000002</v>
      </c>
      <c r="V33">
        <v>7.3720999999999997</v>
      </c>
      <c r="W33">
        <v>20.056899999999999</v>
      </c>
      <c r="X33">
        <v>78.259100000000004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29.745408000000001</v>
      </c>
      <c r="AE33">
        <v>53.905351000000003</v>
      </c>
      <c r="AF33">
        <v>6.5877749999999997</v>
      </c>
      <c r="AG33">
        <v>21.366993999999998</v>
      </c>
      <c r="AH33">
        <v>50.574548999999998</v>
      </c>
      <c r="AI33">
        <v>0</v>
      </c>
      <c r="AJ33">
        <v>0</v>
      </c>
      <c r="AK33">
        <v>59.009957999999997</v>
      </c>
      <c r="AL33">
        <v>84.825999999999993</v>
      </c>
      <c r="AM33">
        <v>17.179061999999998</v>
      </c>
      <c r="AN33">
        <v>1.0753569999999999</v>
      </c>
      <c r="AO33">
        <v>0</v>
      </c>
      <c r="AP33">
        <v>8.1983999999999995</v>
      </c>
      <c r="AQ33">
        <v>0</v>
      </c>
      <c r="AR33">
        <v>50.783999999999999</v>
      </c>
      <c r="AS33">
        <v>35.068229000000002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78.571269999999998</v>
      </c>
      <c r="BA33">
        <f t="shared" si="1"/>
        <v>2248.7667460000002</v>
      </c>
      <c r="BB33">
        <v>30</v>
      </c>
      <c r="BD33">
        <v>5.3</v>
      </c>
      <c r="BE33">
        <v>1.94</v>
      </c>
      <c r="BF33">
        <v>3.03</v>
      </c>
      <c r="BG33">
        <v>1.85</v>
      </c>
      <c r="BH33">
        <v>8.56</v>
      </c>
      <c r="BI33">
        <v>0.86</v>
      </c>
      <c r="BJ33">
        <v>0.43</v>
      </c>
      <c r="BK33">
        <v>1.78</v>
      </c>
      <c r="BL33">
        <v>0.88</v>
      </c>
      <c r="BM33">
        <v>0.2</v>
      </c>
      <c r="BN33">
        <v>2.38</v>
      </c>
      <c r="BO33">
        <v>3.78</v>
      </c>
      <c r="BP33">
        <v>0.24</v>
      </c>
      <c r="BQ33">
        <v>1.99</v>
      </c>
      <c r="BR33">
        <v>1.1000000000000001</v>
      </c>
      <c r="BS33">
        <v>1.61</v>
      </c>
      <c r="BT33">
        <v>2.3575200000000001</v>
      </c>
      <c r="BU33">
        <v>1.2022919999999999</v>
      </c>
      <c r="BV33">
        <v>2.3954240000000002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1.0227E-2</v>
      </c>
      <c r="CE33">
        <v>0</v>
      </c>
      <c r="CF33">
        <v>0</v>
      </c>
      <c r="CG33">
        <v>0</v>
      </c>
      <c r="CH33">
        <v>0</v>
      </c>
      <c r="CI33">
        <v>7.6169999999999996E-3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2.0896979999999998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0.975221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78.571269999999998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376.43683299999998</v>
      </c>
      <c r="L34">
        <v>239.97098800000001</v>
      </c>
      <c r="M34">
        <v>94.310100000000006</v>
      </c>
      <c r="N34">
        <v>120.69</v>
      </c>
      <c r="O34">
        <v>126.52</v>
      </c>
      <c r="P34">
        <v>137.24</v>
      </c>
      <c r="Q34">
        <v>10.642495</v>
      </c>
      <c r="R34">
        <v>23.026817000000001</v>
      </c>
      <c r="S34">
        <v>14.157945</v>
      </c>
      <c r="T34">
        <v>0.76689399999999996</v>
      </c>
      <c r="U34">
        <v>348.97500000000002</v>
      </c>
      <c r="V34">
        <v>4</v>
      </c>
      <c r="W34">
        <v>15</v>
      </c>
      <c r="X34">
        <v>78.259100000000004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29.745408000000001</v>
      </c>
      <c r="AE34">
        <v>53.905351000000003</v>
      </c>
      <c r="AF34">
        <v>6.5877749999999997</v>
      </c>
      <c r="AG34">
        <v>21.366993999999998</v>
      </c>
      <c r="AH34">
        <v>50.574548999999998</v>
      </c>
      <c r="AI34">
        <v>0</v>
      </c>
      <c r="AJ34">
        <v>0</v>
      </c>
      <c r="AK34">
        <v>59.009957999999997</v>
      </c>
      <c r="AL34">
        <v>84.825999999999993</v>
      </c>
      <c r="AM34">
        <v>17.179061999999998</v>
      </c>
      <c r="AN34">
        <v>1.0753569999999999</v>
      </c>
      <c r="AO34">
        <v>0</v>
      </c>
      <c r="AP34">
        <v>8.1983999999999995</v>
      </c>
      <c r="AQ34">
        <v>0</v>
      </c>
      <c r="AR34">
        <v>50.783999999999999</v>
      </c>
      <c r="AS34">
        <v>35.068229000000002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78.571269999999998</v>
      </c>
      <c r="BA34">
        <f t="shared" si="1"/>
        <v>2239.0428959999999</v>
      </c>
      <c r="BB34">
        <v>31</v>
      </c>
      <c r="BD34">
        <v>5.3</v>
      </c>
      <c r="BE34">
        <v>1.94</v>
      </c>
      <c r="BF34">
        <v>3.03</v>
      </c>
      <c r="BG34">
        <v>1.85</v>
      </c>
      <c r="BH34">
        <v>8.56</v>
      </c>
      <c r="BI34">
        <v>0.86</v>
      </c>
      <c r="BJ34">
        <v>0.43</v>
      </c>
      <c r="BK34">
        <v>1.78</v>
      </c>
      <c r="BL34">
        <v>0.88</v>
      </c>
      <c r="BM34">
        <v>0.2</v>
      </c>
      <c r="BN34">
        <v>2.38</v>
      </c>
      <c r="BO34">
        <v>3.78</v>
      </c>
      <c r="BP34">
        <v>0.24</v>
      </c>
      <c r="BQ34">
        <v>1.99</v>
      </c>
      <c r="BR34">
        <v>1.1000000000000001</v>
      </c>
      <c r="BS34">
        <v>1.61</v>
      </c>
      <c r="BT34">
        <v>2.3575200000000001</v>
      </c>
      <c r="BU34">
        <v>1.2022919999999999</v>
      </c>
      <c r="BV34">
        <v>2.3954240000000002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1.0227E-2</v>
      </c>
      <c r="CE34">
        <v>0</v>
      </c>
      <c r="CF34">
        <v>0</v>
      </c>
      <c r="CG34">
        <v>0</v>
      </c>
      <c r="CH34">
        <v>0</v>
      </c>
      <c r="CI34">
        <v>7.6169999999999996E-3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2.0896979999999998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0.975221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78.571269999999998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376.43864600000001</v>
      </c>
      <c r="L35">
        <v>239.97098800000001</v>
      </c>
      <c r="M35">
        <v>44.238999999999997</v>
      </c>
      <c r="N35">
        <v>87.367500000000007</v>
      </c>
      <c r="O35">
        <v>71.632800000000003</v>
      </c>
      <c r="P35">
        <v>120.48569999999999</v>
      </c>
      <c r="Q35">
        <v>10.643212999999999</v>
      </c>
      <c r="R35">
        <v>23.051774999999999</v>
      </c>
      <c r="S35">
        <v>14.157945</v>
      </c>
      <c r="T35">
        <v>0.76689399999999996</v>
      </c>
      <c r="U35">
        <v>348.97500000000002</v>
      </c>
      <c r="V35">
        <v>6.07</v>
      </c>
      <c r="W35">
        <v>15</v>
      </c>
      <c r="X35">
        <v>53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29.745408000000001</v>
      </c>
      <c r="AE35">
        <v>53.905351000000003</v>
      </c>
      <c r="AF35">
        <v>6.5877749999999997</v>
      </c>
      <c r="AG35">
        <v>21.366993999999998</v>
      </c>
      <c r="AH35">
        <v>50.574548999999998</v>
      </c>
      <c r="AI35">
        <v>0</v>
      </c>
      <c r="AJ35">
        <v>0</v>
      </c>
      <c r="AK35">
        <v>59.009957999999997</v>
      </c>
      <c r="AL35">
        <v>84.825999999999993</v>
      </c>
      <c r="AM35">
        <v>17.179061999999998</v>
      </c>
      <c r="AN35">
        <v>1.0753569999999999</v>
      </c>
      <c r="AO35">
        <v>0</v>
      </c>
      <c r="AP35">
        <v>8.3264999999999993</v>
      </c>
      <c r="AQ35">
        <v>0</v>
      </c>
      <c r="AR35">
        <v>50.783999999999999</v>
      </c>
      <c r="AS35">
        <v>35.068229000000002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79.31968999999998</v>
      </c>
      <c r="BA35">
        <f t="shared" si="1"/>
        <v>2061.7227049999997</v>
      </c>
      <c r="BB35">
        <v>32</v>
      </c>
      <c r="BD35">
        <v>5.3</v>
      </c>
      <c r="BE35">
        <v>1.94</v>
      </c>
      <c r="BF35">
        <v>3.03</v>
      </c>
      <c r="BG35">
        <v>1.85</v>
      </c>
      <c r="BH35">
        <v>9.33</v>
      </c>
      <c r="BI35">
        <v>0.86</v>
      </c>
      <c r="BJ35">
        <v>0.43</v>
      </c>
      <c r="BK35">
        <v>1.78</v>
      </c>
      <c r="BL35">
        <v>0.88</v>
      </c>
      <c r="BM35">
        <v>0.2</v>
      </c>
      <c r="BN35">
        <v>2.38</v>
      </c>
      <c r="BO35">
        <v>3.78</v>
      </c>
      <c r="BP35">
        <v>0.24</v>
      </c>
      <c r="BQ35">
        <v>1.99</v>
      </c>
      <c r="BR35">
        <v>1.1000000000000001</v>
      </c>
      <c r="BS35">
        <v>1.61</v>
      </c>
      <c r="BT35">
        <v>2.3575200000000001</v>
      </c>
      <c r="BU35">
        <v>1.2022919999999999</v>
      </c>
      <c r="BV35">
        <v>2.3738440000000001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1.0227E-2</v>
      </c>
      <c r="CE35">
        <v>0</v>
      </c>
      <c r="CF35">
        <v>0</v>
      </c>
      <c r="CG35">
        <v>0</v>
      </c>
      <c r="CH35">
        <v>0</v>
      </c>
      <c r="CI35">
        <v>7.6169999999999996E-3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2.0896979999999998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0.975221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79.31968999999998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376.43683299999998</v>
      </c>
      <c r="L36">
        <v>239.97098800000001</v>
      </c>
      <c r="M36">
        <v>44.238999999999997</v>
      </c>
      <c r="N36">
        <v>87.367500000000007</v>
      </c>
      <c r="O36">
        <v>71.632800000000003</v>
      </c>
      <c r="P36">
        <v>120.48569999999999</v>
      </c>
      <c r="Q36">
        <v>10.643212999999999</v>
      </c>
      <c r="R36">
        <v>23.051774999999999</v>
      </c>
      <c r="S36">
        <v>14.157945</v>
      </c>
      <c r="T36">
        <v>0.76689399999999996</v>
      </c>
      <c r="U36">
        <v>348.97500000000002</v>
      </c>
      <c r="V36">
        <v>6.07</v>
      </c>
      <c r="W36">
        <v>15</v>
      </c>
      <c r="X36">
        <v>53</v>
      </c>
      <c r="Y36">
        <v>0</v>
      </c>
      <c r="Z36">
        <v>19.6614</v>
      </c>
      <c r="AA36">
        <v>28.045000000000002</v>
      </c>
      <c r="AB36">
        <v>43.635159999999999</v>
      </c>
      <c r="AC36">
        <v>31.709733</v>
      </c>
      <c r="AD36">
        <v>29.745408000000001</v>
      </c>
      <c r="AE36">
        <v>53.905351000000003</v>
      </c>
      <c r="AF36">
        <v>6.5877749999999997</v>
      </c>
      <c r="AG36">
        <v>21.366993999999998</v>
      </c>
      <c r="AH36">
        <v>22.523078000000002</v>
      </c>
      <c r="AI36">
        <v>0</v>
      </c>
      <c r="AJ36">
        <v>0</v>
      </c>
      <c r="AK36">
        <v>59.009957999999997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0.64049999999999996</v>
      </c>
      <c r="AQ36">
        <v>0</v>
      </c>
      <c r="AR36">
        <v>50.783999999999999</v>
      </c>
      <c r="AS36">
        <v>35.068229000000002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79.376941999999985</v>
      </c>
      <c r="BA36">
        <f t="shared" si="1"/>
        <v>1980.5635929999999</v>
      </c>
      <c r="BB36">
        <v>33</v>
      </c>
      <c r="BD36">
        <v>5.3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1.78</v>
      </c>
      <c r="BL36">
        <v>0.88</v>
      </c>
      <c r="BM36">
        <v>0.2</v>
      </c>
      <c r="BN36">
        <v>2.38</v>
      </c>
      <c r="BO36">
        <v>3.78</v>
      </c>
      <c r="BP36">
        <v>0.24</v>
      </c>
      <c r="BQ36">
        <v>1.99</v>
      </c>
      <c r="BR36">
        <v>1.1000000000000001</v>
      </c>
      <c r="BS36">
        <v>1.61</v>
      </c>
      <c r="BT36">
        <v>2.3575200000000001</v>
      </c>
      <c r="BU36">
        <v>1.2022919999999999</v>
      </c>
      <c r="BV36">
        <v>2.3738440000000001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1.0227E-2</v>
      </c>
      <c r="CE36">
        <v>0</v>
      </c>
      <c r="CF36">
        <v>0</v>
      </c>
      <c r="CG36">
        <v>0</v>
      </c>
      <c r="CH36">
        <v>0</v>
      </c>
      <c r="CI36">
        <v>7.6169999999999996E-3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0.43107600000000001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79.376941999999985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376.23522300000002</v>
      </c>
      <c r="L37">
        <v>239.97098800000001</v>
      </c>
      <c r="M37">
        <v>44.238999999999997</v>
      </c>
      <c r="N37">
        <v>87.367500000000007</v>
      </c>
      <c r="O37">
        <v>71.632800000000003</v>
      </c>
      <c r="P37">
        <v>120.48569999999999</v>
      </c>
      <c r="Q37">
        <v>10.636589000000001</v>
      </c>
      <c r="R37">
        <v>22.680222000000001</v>
      </c>
      <c r="S37">
        <v>13.747127000000001</v>
      </c>
      <c r="T37">
        <v>0.76655200000000001</v>
      </c>
      <c r="U37">
        <v>348.97500000000002</v>
      </c>
      <c r="V37">
        <v>6.07</v>
      </c>
      <c r="W37">
        <v>14.91</v>
      </c>
      <c r="X37">
        <v>52.45</v>
      </c>
      <c r="Y37">
        <v>0</v>
      </c>
      <c r="Z37">
        <v>19.6614</v>
      </c>
      <c r="AA37">
        <v>28.045000000000002</v>
      </c>
      <c r="AB37">
        <v>43.635159999999999</v>
      </c>
      <c r="AC37">
        <v>31.709733</v>
      </c>
      <c r="AD37">
        <v>29.745408000000001</v>
      </c>
      <c r="AE37">
        <v>53.905351000000003</v>
      </c>
      <c r="AF37">
        <v>6.5877749999999997</v>
      </c>
      <c r="AG37">
        <v>21.366993999999998</v>
      </c>
      <c r="AH37">
        <v>20.475525999999999</v>
      </c>
      <c r="AI37">
        <v>0</v>
      </c>
      <c r="AJ37">
        <v>0</v>
      </c>
      <c r="AK37">
        <v>59.009957999999997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0.64049999999999996</v>
      </c>
      <c r="AQ37">
        <v>0</v>
      </c>
      <c r="AR37">
        <v>50.783999999999999</v>
      </c>
      <c r="AS37">
        <v>35.068229000000002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79.456941999999998</v>
      </c>
      <c r="BA37">
        <f t="shared" si="1"/>
        <v>1976.9650939999999</v>
      </c>
      <c r="BB37">
        <v>34</v>
      </c>
      <c r="BD37">
        <v>5.3</v>
      </c>
      <c r="BE37">
        <v>1.94</v>
      </c>
      <c r="BF37">
        <v>3.03</v>
      </c>
      <c r="BG37">
        <v>1.85</v>
      </c>
      <c r="BH37">
        <v>9.33</v>
      </c>
      <c r="BI37">
        <v>0.92</v>
      </c>
      <c r="BJ37">
        <v>0.43</v>
      </c>
      <c r="BK37">
        <v>1.8</v>
      </c>
      <c r="BL37">
        <v>0.88</v>
      </c>
      <c r="BM37">
        <v>0.2</v>
      </c>
      <c r="BN37">
        <v>2.38</v>
      </c>
      <c r="BO37">
        <v>3.78</v>
      </c>
      <c r="BP37">
        <v>0.24</v>
      </c>
      <c r="BQ37">
        <v>1.99</v>
      </c>
      <c r="BR37">
        <v>1.1000000000000001</v>
      </c>
      <c r="BS37">
        <v>1.61</v>
      </c>
      <c r="BT37">
        <v>2.3575200000000001</v>
      </c>
      <c r="BU37">
        <v>1.2022919999999999</v>
      </c>
      <c r="BV37">
        <v>2.3738440000000001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1.0227E-2</v>
      </c>
      <c r="CE37">
        <v>0</v>
      </c>
      <c r="CF37">
        <v>0</v>
      </c>
      <c r="CG37">
        <v>0</v>
      </c>
      <c r="CH37">
        <v>0</v>
      </c>
      <c r="CI37">
        <v>7.6169999999999996E-3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0.39574100000000001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79.456941999999998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376.23326100000003</v>
      </c>
      <c r="L38">
        <v>239.97098800000001</v>
      </c>
      <c r="M38">
        <v>44.238999999999997</v>
      </c>
      <c r="N38">
        <v>87.367500000000007</v>
      </c>
      <c r="O38">
        <v>71.632800000000003</v>
      </c>
      <c r="P38">
        <v>120.48569999999999</v>
      </c>
      <c r="Q38">
        <v>10.636589000000001</v>
      </c>
      <c r="R38">
        <v>22.680222000000001</v>
      </c>
      <c r="S38">
        <v>13.747127000000001</v>
      </c>
      <c r="T38">
        <v>0.76655200000000001</v>
      </c>
      <c r="U38">
        <v>348.97500000000002</v>
      </c>
      <c r="V38">
        <v>6.07</v>
      </c>
      <c r="W38">
        <v>14.91</v>
      </c>
      <c r="X38">
        <v>52.45</v>
      </c>
      <c r="Y38">
        <v>0</v>
      </c>
      <c r="Z38">
        <v>19.6614</v>
      </c>
      <c r="AA38">
        <v>14.061999999999999</v>
      </c>
      <c r="AB38">
        <v>43.635159999999999</v>
      </c>
      <c r="AC38">
        <v>31.709733</v>
      </c>
      <c r="AD38">
        <v>29.745408000000001</v>
      </c>
      <c r="AE38">
        <v>53.905351000000003</v>
      </c>
      <c r="AF38">
        <v>6.5877749999999997</v>
      </c>
      <c r="AG38">
        <v>21.366993999999998</v>
      </c>
      <c r="AH38">
        <v>20.475525999999999</v>
      </c>
      <c r="AI38">
        <v>0</v>
      </c>
      <c r="AJ38">
        <v>0</v>
      </c>
      <c r="AK38">
        <v>59.009957999999997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0.64049999999999996</v>
      </c>
      <c r="AQ38">
        <v>0</v>
      </c>
      <c r="AR38">
        <v>50.783999999999999</v>
      </c>
      <c r="AS38">
        <v>35.068229000000002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79.456941999999998</v>
      </c>
      <c r="BA38">
        <f t="shared" si="1"/>
        <v>1962.9801319999999</v>
      </c>
      <c r="BB38">
        <v>35</v>
      </c>
      <c r="BD38">
        <v>5.3</v>
      </c>
      <c r="BE38">
        <v>1.94</v>
      </c>
      <c r="BF38">
        <v>3.03</v>
      </c>
      <c r="BG38">
        <v>1.85</v>
      </c>
      <c r="BH38">
        <v>9.33</v>
      </c>
      <c r="BI38">
        <v>0.92</v>
      </c>
      <c r="BJ38">
        <v>0.43</v>
      </c>
      <c r="BK38">
        <v>1.8</v>
      </c>
      <c r="BL38">
        <v>0.88</v>
      </c>
      <c r="BM38">
        <v>0.2</v>
      </c>
      <c r="BN38">
        <v>2.38</v>
      </c>
      <c r="BO38">
        <v>3.78</v>
      </c>
      <c r="BP38">
        <v>0.24</v>
      </c>
      <c r="BQ38">
        <v>1.99</v>
      </c>
      <c r="BR38">
        <v>1.1000000000000001</v>
      </c>
      <c r="BS38">
        <v>1.61</v>
      </c>
      <c r="BT38">
        <v>2.3575200000000001</v>
      </c>
      <c r="BU38">
        <v>1.2022919999999999</v>
      </c>
      <c r="BV38">
        <v>2.3738440000000001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1.0227E-2</v>
      </c>
      <c r="CE38">
        <v>0</v>
      </c>
      <c r="CF38">
        <v>0</v>
      </c>
      <c r="CG38">
        <v>0</v>
      </c>
      <c r="CH38">
        <v>0</v>
      </c>
      <c r="CI38">
        <v>7.6169999999999996E-3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0.39574100000000001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79.456941999999998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376.23522300000002</v>
      </c>
      <c r="L39">
        <v>239.97810100000001</v>
      </c>
      <c r="M39">
        <v>44.238999999999997</v>
      </c>
      <c r="N39">
        <v>87.367500000000007</v>
      </c>
      <c r="O39">
        <v>71.632800000000003</v>
      </c>
      <c r="P39">
        <v>120.48569999999999</v>
      </c>
      <c r="Q39">
        <v>10.636589000000001</v>
      </c>
      <c r="R39">
        <v>22.645029000000001</v>
      </c>
      <c r="S39">
        <v>13.747127000000001</v>
      </c>
      <c r="T39">
        <v>0.76655200000000001</v>
      </c>
      <c r="U39">
        <v>348.97500000000002</v>
      </c>
      <c r="V39">
        <v>6.07</v>
      </c>
      <c r="W39">
        <v>14.91</v>
      </c>
      <c r="X39">
        <v>52.45</v>
      </c>
      <c r="Y39">
        <v>0</v>
      </c>
      <c r="Z39">
        <v>19.6614</v>
      </c>
      <c r="AA39">
        <v>14.061999999999999</v>
      </c>
      <c r="AB39">
        <v>43.635159999999999</v>
      </c>
      <c r="AC39">
        <v>31.709733</v>
      </c>
      <c r="AD39">
        <v>29.745408000000001</v>
      </c>
      <c r="AE39">
        <v>53.905351000000003</v>
      </c>
      <c r="AF39">
        <v>6.5877749999999997</v>
      </c>
      <c r="AG39">
        <v>21.366993999999998</v>
      </c>
      <c r="AH39">
        <v>20.475525999999999</v>
      </c>
      <c r="AI39">
        <v>0</v>
      </c>
      <c r="AJ39">
        <v>0</v>
      </c>
      <c r="AK39">
        <v>59.009957999999997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79.456597000000016</v>
      </c>
      <c r="BA39">
        <f t="shared" si="1"/>
        <v>1971.2241390000002</v>
      </c>
      <c r="BB39">
        <v>36</v>
      </c>
      <c r="BD39">
        <v>5.3</v>
      </c>
      <c r="BE39">
        <v>1.94</v>
      </c>
      <c r="BF39">
        <v>3.03</v>
      </c>
      <c r="BG39">
        <v>1.85</v>
      </c>
      <c r="BH39">
        <v>9.33</v>
      </c>
      <c r="BI39">
        <v>0.92</v>
      </c>
      <c r="BJ39">
        <v>0.43</v>
      </c>
      <c r="BK39">
        <v>1.8</v>
      </c>
      <c r="BL39">
        <v>0.88</v>
      </c>
      <c r="BM39">
        <v>0.2</v>
      </c>
      <c r="BN39">
        <v>2.38</v>
      </c>
      <c r="BO39">
        <v>3.78</v>
      </c>
      <c r="BP39">
        <v>0.24</v>
      </c>
      <c r="BQ39">
        <v>1.99</v>
      </c>
      <c r="BR39">
        <v>1.1000000000000001</v>
      </c>
      <c r="BS39">
        <v>1.61</v>
      </c>
      <c r="BT39">
        <v>2.3575200000000001</v>
      </c>
      <c r="BU39">
        <v>1.2022919999999999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1.0067E-2</v>
      </c>
      <c r="CE39">
        <v>0</v>
      </c>
      <c r="CF39">
        <v>0</v>
      </c>
      <c r="CG39">
        <v>0</v>
      </c>
      <c r="CH39">
        <v>0</v>
      </c>
      <c r="CI39">
        <v>7.4320000000000002E-3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0.39574100000000001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79.456597000000016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376.23326100000003</v>
      </c>
      <c r="L40">
        <v>239.97810100000001</v>
      </c>
      <c r="M40">
        <v>44.238999999999997</v>
      </c>
      <c r="N40">
        <v>87.367500000000007</v>
      </c>
      <c r="O40">
        <v>71.632800000000003</v>
      </c>
      <c r="P40">
        <v>120.48569999999999</v>
      </c>
      <c r="Q40">
        <v>10.636589000000001</v>
      </c>
      <c r="R40">
        <v>22.728431</v>
      </c>
      <c r="S40">
        <v>13.747127000000001</v>
      </c>
      <c r="T40">
        <v>0.76655200000000001</v>
      </c>
      <c r="U40">
        <v>348.97500000000002</v>
      </c>
      <c r="V40">
        <v>6.07</v>
      </c>
      <c r="W40">
        <v>14.91</v>
      </c>
      <c r="X40">
        <v>52.45</v>
      </c>
      <c r="Y40">
        <v>0</v>
      </c>
      <c r="Z40">
        <v>19.6614</v>
      </c>
      <c r="AA40">
        <v>14.061999999999999</v>
      </c>
      <c r="AB40">
        <v>43.635159999999999</v>
      </c>
      <c r="AC40">
        <v>31.709733</v>
      </c>
      <c r="AD40">
        <v>29.745408000000001</v>
      </c>
      <c r="AE40">
        <v>53.905351000000003</v>
      </c>
      <c r="AF40">
        <v>6.5877749999999997</v>
      </c>
      <c r="AG40">
        <v>21.366993999999998</v>
      </c>
      <c r="AH40">
        <v>20.475525999999999</v>
      </c>
      <c r="AI40">
        <v>0</v>
      </c>
      <c r="AJ40">
        <v>0</v>
      </c>
      <c r="AK40">
        <v>59.009957999999997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79.456597000000016</v>
      </c>
      <c r="BA40">
        <f t="shared" si="1"/>
        <v>1973.5135789999999</v>
      </c>
      <c r="BB40">
        <v>37</v>
      </c>
      <c r="BD40">
        <v>5.3</v>
      </c>
      <c r="BE40">
        <v>1.94</v>
      </c>
      <c r="BF40">
        <v>3.03</v>
      </c>
      <c r="BG40">
        <v>1.85</v>
      </c>
      <c r="BH40">
        <v>9.33</v>
      </c>
      <c r="BI40">
        <v>0.92</v>
      </c>
      <c r="BJ40">
        <v>0.43</v>
      </c>
      <c r="BK40">
        <v>1.8</v>
      </c>
      <c r="BL40">
        <v>0.88</v>
      </c>
      <c r="BM40">
        <v>0.2</v>
      </c>
      <c r="BN40">
        <v>2.38</v>
      </c>
      <c r="BO40">
        <v>3.78</v>
      </c>
      <c r="BP40">
        <v>0.24</v>
      </c>
      <c r="BQ40">
        <v>1.99</v>
      </c>
      <c r="BR40">
        <v>1.1000000000000001</v>
      </c>
      <c r="BS40">
        <v>1.61</v>
      </c>
      <c r="BT40">
        <v>2.3575200000000001</v>
      </c>
      <c r="BU40">
        <v>1.2022919999999999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1.0067E-2</v>
      </c>
      <c r="CE40">
        <v>0</v>
      </c>
      <c r="CF40">
        <v>0</v>
      </c>
      <c r="CG40">
        <v>0</v>
      </c>
      <c r="CH40">
        <v>0</v>
      </c>
      <c r="CI40">
        <v>7.4320000000000002E-3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0.39574100000000001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79.456597000000016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376.91719499999999</v>
      </c>
      <c r="L41">
        <v>240.95519200000001</v>
      </c>
      <c r="M41">
        <v>44.238999999999997</v>
      </c>
      <c r="N41">
        <v>87.367500000000007</v>
      </c>
      <c r="O41">
        <v>71.632800000000003</v>
      </c>
      <c r="P41">
        <v>120.48569999999999</v>
      </c>
      <c r="Q41">
        <v>11.910589</v>
      </c>
      <c r="R41">
        <v>23.220309</v>
      </c>
      <c r="S41">
        <v>13.819134999999999</v>
      </c>
      <c r="T41">
        <v>0.76655200000000001</v>
      </c>
      <c r="U41">
        <v>348.97500000000002</v>
      </c>
      <c r="V41">
        <v>6</v>
      </c>
      <c r="W41">
        <v>14.73</v>
      </c>
      <c r="X41">
        <v>51.72</v>
      </c>
      <c r="Y41">
        <v>0</v>
      </c>
      <c r="Z41">
        <v>19.6614</v>
      </c>
      <c r="AA41">
        <v>14.061999999999999</v>
      </c>
      <c r="AB41">
        <v>43.635159999999999</v>
      </c>
      <c r="AC41">
        <v>31.709733</v>
      </c>
      <c r="AD41">
        <v>29.745408000000001</v>
      </c>
      <c r="AE41">
        <v>53.905351000000003</v>
      </c>
      <c r="AF41">
        <v>6.5877749999999997</v>
      </c>
      <c r="AG41">
        <v>21.366993999999998</v>
      </c>
      <c r="AH41">
        <v>20.475525999999999</v>
      </c>
      <c r="AI41">
        <v>0</v>
      </c>
      <c r="AJ41">
        <v>0</v>
      </c>
      <c r="AK41">
        <v>59.009957999999997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77.589345000000009</v>
      </c>
      <c r="BA41">
        <f t="shared" si="1"/>
        <v>1965.8387379999997</v>
      </c>
      <c r="BB41">
        <v>38</v>
      </c>
      <c r="BD41">
        <v>5.3</v>
      </c>
      <c r="BE41">
        <v>1.94</v>
      </c>
      <c r="BF41">
        <v>3.03</v>
      </c>
      <c r="BG41">
        <v>1.85</v>
      </c>
      <c r="BH41">
        <v>7.52</v>
      </c>
      <c r="BI41">
        <v>0.92</v>
      </c>
      <c r="BJ41">
        <v>0.43</v>
      </c>
      <c r="BK41">
        <v>1.8</v>
      </c>
      <c r="BL41">
        <v>0.88</v>
      </c>
      <c r="BM41">
        <v>0.2</v>
      </c>
      <c r="BN41">
        <v>2.38</v>
      </c>
      <c r="BO41">
        <v>3.78</v>
      </c>
      <c r="BP41">
        <v>0.24</v>
      </c>
      <c r="BQ41">
        <v>1.99</v>
      </c>
      <c r="BR41">
        <v>1.1000000000000001</v>
      </c>
      <c r="BS41">
        <v>1.61</v>
      </c>
      <c r="BT41">
        <v>2.3575200000000001</v>
      </c>
      <c r="BU41">
        <v>1.2022919999999999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1.0067E-2</v>
      </c>
      <c r="CE41">
        <v>0</v>
      </c>
      <c r="CF41">
        <v>0</v>
      </c>
      <c r="CG41">
        <v>0</v>
      </c>
      <c r="CH41">
        <v>0</v>
      </c>
      <c r="CI41">
        <v>7.4320000000000002E-3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2.0896979999999998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0.39574100000000001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77.589345000000009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376.91572500000001</v>
      </c>
      <c r="L42">
        <v>240.95519200000001</v>
      </c>
      <c r="M42">
        <v>44.238999999999997</v>
      </c>
      <c r="N42">
        <v>87.367500000000007</v>
      </c>
      <c r="O42">
        <v>71.632800000000003</v>
      </c>
      <c r="P42">
        <v>120.48569999999999</v>
      </c>
      <c r="Q42">
        <v>11.906757000000001</v>
      </c>
      <c r="R42">
        <v>22.816932999999999</v>
      </c>
      <c r="S42">
        <v>13.819134999999999</v>
      </c>
      <c r="T42">
        <v>0.76655200000000001</v>
      </c>
      <c r="U42">
        <v>348.97500000000002</v>
      </c>
      <c r="V42">
        <v>4.21</v>
      </c>
      <c r="W42">
        <v>14.79</v>
      </c>
      <c r="X42">
        <v>51.72</v>
      </c>
      <c r="Y42">
        <v>0</v>
      </c>
      <c r="Z42">
        <v>19.6614</v>
      </c>
      <c r="AA42">
        <v>0</v>
      </c>
      <c r="AB42">
        <v>43.635159999999999</v>
      </c>
      <c r="AC42">
        <v>31.709733</v>
      </c>
      <c r="AD42">
        <v>29.745408000000001</v>
      </c>
      <c r="AE42">
        <v>53.905351000000003</v>
      </c>
      <c r="AF42">
        <v>6.5877749999999997</v>
      </c>
      <c r="AG42">
        <v>21.366993999999998</v>
      </c>
      <c r="AH42">
        <v>20.475525999999999</v>
      </c>
      <c r="AI42">
        <v>0</v>
      </c>
      <c r="AJ42">
        <v>0</v>
      </c>
      <c r="AK42">
        <v>59.009957999999997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77.61934500000001</v>
      </c>
      <c r="BA42">
        <f t="shared" si="1"/>
        <v>1947.4600600000001</v>
      </c>
      <c r="BB42">
        <v>39</v>
      </c>
      <c r="BD42">
        <v>5.3</v>
      </c>
      <c r="BE42">
        <v>1.94</v>
      </c>
      <c r="BF42">
        <v>3.03</v>
      </c>
      <c r="BG42">
        <v>1.85</v>
      </c>
      <c r="BH42">
        <v>7.52</v>
      </c>
      <c r="BI42">
        <v>0.94</v>
      </c>
      <c r="BJ42">
        <v>0.44</v>
      </c>
      <c r="BK42">
        <v>1.8</v>
      </c>
      <c r="BL42">
        <v>0.88</v>
      </c>
      <c r="BM42">
        <v>0.2</v>
      </c>
      <c r="BN42">
        <v>2.38</v>
      </c>
      <c r="BO42">
        <v>3.78</v>
      </c>
      <c r="BP42">
        <v>0.24</v>
      </c>
      <c r="BQ42">
        <v>1.99</v>
      </c>
      <c r="BR42">
        <v>1.1000000000000001</v>
      </c>
      <c r="BS42">
        <v>1.61</v>
      </c>
      <c r="BT42">
        <v>2.3575200000000001</v>
      </c>
      <c r="BU42">
        <v>1.2022919999999999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1.0067E-2</v>
      </c>
      <c r="CE42">
        <v>0</v>
      </c>
      <c r="CF42">
        <v>0</v>
      </c>
      <c r="CG42">
        <v>0</v>
      </c>
      <c r="CH42">
        <v>0</v>
      </c>
      <c r="CI42">
        <v>7.4320000000000002E-3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2.0896979999999998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0.39574100000000001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77.61934500000001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376.89200299999999</v>
      </c>
      <c r="L43">
        <v>240.95519200000001</v>
      </c>
      <c r="M43">
        <v>44.873142999999999</v>
      </c>
      <c r="N43">
        <v>87.367500000000007</v>
      </c>
      <c r="O43">
        <v>71.632800000000003</v>
      </c>
      <c r="P43">
        <v>120.48569999999999</v>
      </c>
      <c r="Q43">
        <v>11.906757000000001</v>
      </c>
      <c r="R43">
        <v>22.816932999999999</v>
      </c>
      <c r="S43">
        <v>13.819134999999999</v>
      </c>
      <c r="T43">
        <v>0.76655200000000001</v>
      </c>
      <c r="U43">
        <v>348.97500000000002</v>
      </c>
      <c r="V43">
        <v>4.21</v>
      </c>
      <c r="W43">
        <v>14.79</v>
      </c>
      <c r="X43">
        <v>51.72</v>
      </c>
      <c r="Y43">
        <v>0</v>
      </c>
      <c r="Z43">
        <v>13.1076</v>
      </c>
      <c r="AA43">
        <v>0</v>
      </c>
      <c r="AB43">
        <v>43.635159999999999</v>
      </c>
      <c r="AC43">
        <v>21.139358999999999</v>
      </c>
      <c r="AD43">
        <v>19.830272000000001</v>
      </c>
      <c r="AE43">
        <v>53.905351000000003</v>
      </c>
      <c r="AF43">
        <v>6.5877749999999997</v>
      </c>
      <c r="AG43">
        <v>21.366993999999998</v>
      </c>
      <c r="AH43">
        <v>20.475525999999999</v>
      </c>
      <c r="AI43">
        <v>0</v>
      </c>
      <c r="AJ43">
        <v>0</v>
      </c>
      <c r="AK43">
        <v>59.009957999999997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77.61934500000001</v>
      </c>
      <c r="BA43">
        <f t="shared" si="1"/>
        <v>1920.831001</v>
      </c>
      <c r="BB43">
        <v>40</v>
      </c>
      <c r="BD43">
        <v>5.3</v>
      </c>
      <c r="BE43">
        <v>1.94</v>
      </c>
      <c r="BF43">
        <v>3.03</v>
      </c>
      <c r="BG43">
        <v>1.85</v>
      </c>
      <c r="BH43">
        <v>7.52</v>
      </c>
      <c r="BI43">
        <v>0.94</v>
      </c>
      <c r="BJ43">
        <v>0.44</v>
      </c>
      <c r="BK43">
        <v>1.8</v>
      </c>
      <c r="BL43">
        <v>0.88</v>
      </c>
      <c r="BM43">
        <v>0.2</v>
      </c>
      <c r="BN43">
        <v>2.38</v>
      </c>
      <c r="BO43">
        <v>3.78</v>
      </c>
      <c r="BP43">
        <v>0.24</v>
      </c>
      <c r="BQ43">
        <v>1.99</v>
      </c>
      <c r="BR43">
        <v>1.1000000000000001</v>
      </c>
      <c r="BS43">
        <v>1.61</v>
      </c>
      <c r="BT43">
        <v>2.3575200000000001</v>
      </c>
      <c r="BU43">
        <v>1.2022919999999999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1.0067E-2</v>
      </c>
      <c r="CE43">
        <v>0</v>
      </c>
      <c r="CF43">
        <v>0</v>
      </c>
      <c r="CG43">
        <v>0</v>
      </c>
      <c r="CH43">
        <v>0</v>
      </c>
      <c r="CI43">
        <v>7.4320000000000002E-3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2.0896979999999998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0.39574100000000001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77.61934500000001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376.91572500000001</v>
      </c>
      <c r="L44">
        <v>240.95519200000001</v>
      </c>
      <c r="M44">
        <v>48.639111</v>
      </c>
      <c r="N44">
        <v>87.367500000000007</v>
      </c>
      <c r="O44">
        <v>71.632800000000003</v>
      </c>
      <c r="P44">
        <v>120.48569999999999</v>
      </c>
      <c r="Q44">
        <v>11.906757000000001</v>
      </c>
      <c r="R44">
        <v>22.816932999999999</v>
      </c>
      <c r="S44">
        <v>13.819134999999999</v>
      </c>
      <c r="T44">
        <v>0.76655200000000001</v>
      </c>
      <c r="U44">
        <v>348.97500000000002</v>
      </c>
      <c r="V44">
        <v>4.21</v>
      </c>
      <c r="W44">
        <v>14.79</v>
      </c>
      <c r="X44">
        <v>51.72</v>
      </c>
      <c r="Y44">
        <v>0</v>
      </c>
      <c r="Z44">
        <v>13.1076</v>
      </c>
      <c r="AA44">
        <v>0</v>
      </c>
      <c r="AB44">
        <v>43.635159999999999</v>
      </c>
      <c r="AC44">
        <v>21.139358999999999</v>
      </c>
      <c r="AD44">
        <v>9.9151360000000004</v>
      </c>
      <c r="AE44">
        <v>53.905351000000003</v>
      </c>
      <c r="AF44">
        <v>6.5877749999999997</v>
      </c>
      <c r="AG44">
        <v>21.366993999999998</v>
      </c>
      <c r="AH44">
        <v>20.475525999999999</v>
      </c>
      <c r="AI44">
        <v>0</v>
      </c>
      <c r="AJ44">
        <v>0</v>
      </c>
      <c r="AK44">
        <v>59.009957999999997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52.991999999999997</v>
      </c>
      <c r="AS44">
        <v>35.068229000000002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77.689345000000003</v>
      </c>
      <c r="BA44">
        <f t="shared" si="1"/>
        <v>1916.983555</v>
      </c>
      <c r="BB44">
        <v>41</v>
      </c>
      <c r="BD44">
        <v>5.3</v>
      </c>
      <c r="BE44">
        <v>1.94</v>
      </c>
      <c r="BF44">
        <v>3.03</v>
      </c>
      <c r="BG44">
        <v>1.85</v>
      </c>
      <c r="BH44">
        <v>7.52</v>
      </c>
      <c r="BI44">
        <v>0.99</v>
      </c>
      <c r="BJ44">
        <v>0.46</v>
      </c>
      <c r="BK44">
        <v>1.8</v>
      </c>
      <c r="BL44">
        <v>0.88</v>
      </c>
      <c r="BM44">
        <v>0.2</v>
      </c>
      <c r="BN44">
        <v>2.38</v>
      </c>
      <c r="BO44">
        <v>3.78</v>
      </c>
      <c r="BP44">
        <v>0.24</v>
      </c>
      <c r="BQ44">
        <v>1.99</v>
      </c>
      <c r="BR44">
        <v>1.1000000000000001</v>
      </c>
      <c r="BS44">
        <v>1.61</v>
      </c>
      <c r="BT44">
        <v>2.3575200000000001</v>
      </c>
      <c r="BU44">
        <v>1.2022919999999999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1.0067E-2</v>
      </c>
      <c r="CE44">
        <v>0</v>
      </c>
      <c r="CF44">
        <v>0</v>
      </c>
      <c r="CG44">
        <v>0</v>
      </c>
      <c r="CH44">
        <v>0</v>
      </c>
      <c r="CI44">
        <v>7.4320000000000002E-3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2.0896979999999998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0.39574100000000001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77.689345000000003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377.21511199999998</v>
      </c>
      <c r="L45">
        <v>241.82263499999999</v>
      </c>
      <c r="M45">
        <v>48.639111</v>
      </c>
      <c r="N45">
        <v>87.367500000000007</v>
      </c>
      <c r="O45">
        <v>71.632800000000003</v>
      </c>
      <c r="P45">
        <v>120.48569999999999</v>
      </c>
      <c r="Q45">
        <v>11.962987999999999</v>
      </c>
      <c r="R45">
        <v>22.939105000000001</v>
      </c>
      <c r="S45">
        <v>13.892637000000001</v>
      </c>
      <c r="T45">
        <v>0.76770899999999997</v>
      </c>
      <c r="U45">
        <v>348.97500000000002</v>
      </c>
      <c r="V45">
        <v>2</v>
      </c>
      <c r="W45">
        <v>17.175364999999999</v>
      </c>
      <c r="X45">
        <v>95.809100000000001</v>
      </c>
      <c r="Y45">
        <v>0</v>
      </c>
      <c r="Z45">
        <v>13.1076</v>
      </c>
      <c r="AA45">
        <v>0</v>
      </c>
      <c r="AB45">
        <v>43.635159999999999</v>
      </c>
      <c r="AC45">
        <v>10.55926</v>
      </c>
      <c r="AD45">
        <v>0</v>
      </c>
      <c r="AE45">
        <v>53.905351000000003</v>
      </c>
      <c r="AF45">
        <v>6.5877749999999997</v>
      </c>
      <c r="AG45">
        <v>21.366993999999998</v>
      </c>
      <c r="AH45">
        <v>20.475525999999999</v>
      </c>
      <c r="AI45">
        <v>0</v>
      </c>
      <c r="AJ45">
        <v>0</v>
      </c>
      <c r="AK45">
        <v>59.009957999999997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52.991999999999997</v>
      </c>
      <c r="AS45">
        <v>35.068229000000002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77.677764999999994</v>
      </c>
      <c r="BA45">
        <f t="shared" si="1"/>
        <v>1942.1610969999997</v>
      </c>
      <c r="BB45">
        <v>42</v>
      </c>
      <c r="BD45">
        <v>5.3</v>
      </c>
      <c r="BE45">
        <v>1.94</v>
      </c>
      <c r="BF45">
        <v>3.03</v>
      </c>
      <c r="BG45">
        <v>1.85</v>
      </c>
      <c r="BH45">
        <v>7.52</v>
      </c>
      <c r="BI45">
        <v>1</v>
      </c>
      <c r="BJ45">
        <v>0.46</v>
      </c>
      <c r="BK45">
        <v>1.8</v>
      </c>
      <c r="BL45">
        <v>0.88</v>
      </c>
      <c r="BM45">
        <v>0.2</v>
      </c>
      <c r="BN45">
        <v>2.38</v>
      </c>
      <c r="BO45">
        <v>3.78</v>
      </c>
      <c r="BP45">
        <v>0.24</v>
      </c>
      <c r="BQ45">
        <v>1.99</v>
      </c>
      <c r="BR45">
        <v>1.1000000000000001</v>
      </c>
      <c r="BS45">
        <v>1.61</v>
      </c>
      <c r="BT45">
        <v>2.3575200000000001</v>
      </c>
      <c r="BU45">
        <v>1.2022919999999999</v>
      </c>
      <c r="BV45">
        <v>2.3522639999999999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1.0067E-2</v>
      </c>
      <c r="CE45">
        <v>0</v>
      </c>
      <c r="CF45">
        <v>0</v>
      </c>
      <c r="CG45">
        <v>0</v>
      </c>
      <c r="CH45">
        <v>0</v>
      </c>
      <c r="CI45">
        <v>7.4320000000000002E-3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2.0896979999999998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0.39574100000000001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77.677764999999994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377.23916000000003</v>
      </c>
      <c r="L46">
        <v>241.82263499999999</v>
      </c>
      <c r="M46">
        <v>48.420695000000002</v>
      </c>
      <c r="N46">
        <v>87.367500000000007</v>
      </c>
      <c r="O46">
        <v>71.632800000000003</v>
      </c>
      <c r="P46">
        <v>120.48569999999999</v>
      </c>
      <c r="Q46">
        <v>11.962278</v>
      </c>
      <c r="R46">
        <v>22.939105000000001</v>
      </c>
      <c r="S46">
        <v>13.981999999999999</v>
      </c>
      <c r="T46">
        <v>0.76770899999999997</v>
      </c>
      <c r="U46">
        <v>348.97500000000002</v>
      </c>
      <c r="V46">
        <v>3.87</v>
      </c>
      <c r="W46">
        <v>23.886600000000001</v>
      </c>
      <c r="X46">
        <v>95.809100000000001</v>
      </c>
      <c r="Y46">
        <v>0</v>
      </c>
      <c r="Z46">
        <v>13.1076</v>
      </c>
      <c r="AA46">
        <v>0</v>
      </c>
      <c r="AB46">
        <v>43.635159999999999</v>
      </c>
      <c r="AC46">
        <v>10.55926</v>
      </c>
      <c r="AD46">
        <v>0</v>
      </c>
      <c r="AE46">
        <v>53.905351000000003</v>
      </c>
      <c r="AF46">
        <v>6.5877749999999997</v>
      </c>
      <c r="AG46">
        <v>21.366993999999998</v>
      </c>
      <c r="AH46">
        <v>20.475525999999999</v>
      </c>
      <c r="AI46">
        <v>0</v>
      </c>
      <c r="AJ46">
        <v>0</v>
      </c>
      <c r="AK46">
        <v>59.009957999999997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77.677764999999994</v>
      </c>
      <c r="BA46">
        <f t="shared" si="1"/>
        <v>1948.428617</v>
      </c>
      <c r="BB46">
        <v>43</v>
      </c>
      <c r="BD46">
        <v>5.3</v>
      </c>
      <c r="BE46">
        <v>1.94</v>
      </c>
      <c r="BF46">
        <v>3.03</v>
      </c>
      <c r="BG46">
        <v>1.85</v>
      </c>
      <c r="BH46">
        <v>7.52</v>
      </c>
      <c r="BI46">
        <v>1</v>
      </c>
      <c r="BJ46">
        <v>0.46</v>
      </c>
      <c r="BK46">
        <v>1.8</v>
      </c>
      <c r="BL46">
        <v>0.88</v>
      </c>
      <c r="BM46">
        <v>0.2</v>
      </c>
      <c r="BN46">
        <v>2.38</v>
      </c>
      <c r="BO46">
        <v>3.78</v>
      </c>
      <c r="BP46">
        <v>0.24</v>
      </c>
      <c r="BQ46">
        <v>1.99</v>
      </c>
      <c r="BR46">
        <v>1.1000000000000001</v>
      </c>
      <c r="BS46">
        <v>1.61</v>
      </c>
      <c r="BT46">
        <v>2.3575200000000001</v>
      </c>
      <c r="BU46">
        <v>1.2022919999999999</v>
      </c>
      <c r="BV46">
        <v>2.3522639999999999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1.0067E-2</v>
      </c>
      <c r="CE46">
        <v>0</v>
      </c>
      <c r="CF46">
        <v>0</v>
      </c>
      <c r="CG46">
        <v>0</v>
      </c>
      <c r="CH46">
        <v>0</v>
      </c>
      <c r="CI46">
        <v>7.4320000000000002E-3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2.0896979999999998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0.39574100000000001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77.677764999999994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377.21511199999998</v>
      </c>
      <c r="L47">
        <v>241.82263499999999</v>
      </c>
      <c r="M47">
        <v>44.238999999999997</v>
      </c>
      <c r="N47">
        <v>87.367500000000007</v>
      </c>
      <c r="O47">
        <v>71.632800000000003</v>
      </c>
      <c r="P47">
        <v>120.48569999999999</v>
      </c>
      <c r="Q47">
        <v>11.962278</v>
      </c>
      <c r="R47">
        <v>22.941398</v>
      </c>
      <c r="S47">
        <v>13.978116999999999</v>
      </c>
      <c r="T47">
        <v>0.76655200000000001</v>
      </c>
      <c r="U47">
        <v>348.97500000000002</v>
      </c>
      <c r="V47">
        <v>4.99</v>
      </c>
      <c r="W47">
        <v>23.886600000000001</v>
      </c>
      <c r="X47">
        <v>95.809100000000001</v>
      </c>
      <c r="Y47">
        <v>0</v>
      </c>
      <c r="Z47">
        <v>13.1076</v>
      </c>
      <c r="AA47">
        <v>0</v>
      </c>
      <c r="AB47">
        <v>43.635159999999999</v>
      </c>
      <c r="AC47">
        <v>10.55926</v>
      </c>
      <c r="AD47">
        <v>0</v>
      </c>
      <c r="AE47">
        <v>53.905351000000003</v>
      </c>
      <c r="AF47">
        <v>6.5877749999999997</v>
      </c>
      <c r="AG47">
        <v>21.366993999999998</v>
      </c>
      <c r="AH47">
        <v>20.475525999999999</v>
      </c>
      <c r="AI47">
        <v>0</v>
      </c>
      <c r="AJ47">
        <v>0</v>
      </c>
      <c r="AK47">
        <v>59.009957999999997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77.497764999999987</v>
      </c>
      <c r="BA47">
        <f t="shared" si="1"/>
        <v>1945.1601270000001</v>
      </c>
      <c r="BB47">
        <v>44</v>
      </c>
      <c r="BD47">
        <v>5.3</v>
      </c>
      <c r="BE47">
        <v>1.94</v>
      </c>
      <c r="BF47">
        <v>3.03</v>
      </c>
      <c r="BG47">
        <v>1.85</v>
      </c>
      <c r="BH47">
        <v>7.52</v>
      </c>
      <c r="BI47">
        <v>1</v>
      </c>
      <c r="BJ47">
        <v>0.46</v>
      </c>
      <c r="BK47">
        <v>1.62</v>
      </c>
      <c r="BL47">
        <v>0.88</v>
      </c>
      <c r="BM47">
        <v>0.2</v>
      </c>
      <c r="BN47">
        <v>2.38</v>
      </c>
      <c r="BO47">
        <v>3.78</v>
      </c>
      <c r="BP47">
        <v>0.24</v>
      </c>
      <c r="BQ47">
        <v>1.99</v>
      </c>
      <c r="BR47">
        <v>1.1000000000000001</v>
      </c>
      <c r="BS47">
        <v>1.61</v>
      </c>
      <c r="BT47">
        <v>2.3575200000000001</v>
      </c>
      <c r="BU47">
        <v>1.2022919999999999</v>
      </c>
      <c r="BV47">
        <v>2.3522639999999999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1.0067E-2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2.0896979999999998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0.39574100000000001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77.497764999999987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377.23916000000003</v>
      </c>
      <c r="L48">
        <v>241.82263499999999</v>
      </c>
      <c r="M48">
        <v>44.272436999999996</v>
      </c>
      <c r="N48">
        <v>87.367500000000007</v>
      </c>
      <c r="O48">
        <v>71.632800000000003</v>
      </c>
      <c r="P48">
        <v>120.48569999999999</v>
      </c>
      <c r="Q48">
        <v>11.962278</v>
      </c>
      <c r="R48">
        <v>22.941398</v>
      </c>
      <c r="S48">
        <v>13.978116999999999</v>
      </c>
      <c r="T48">
        <v>0.76655200000000001</v>
      </c>
      <c r="U48">
        <v>348.97500000000002</v>
      </c>
      <c r="V48">
        <v>4.99</v>
      </c>
      <c r="W48">
        <v>23.886600000000001</v>
      </c>
      <c r="X48">
        <v>95.809100000000001</v>
      </c>
      <c r="Y48">
        <v>0</v>
      </c>
      <c r="Z48">
        <v>13.1076</v>
      </c>
      <c r="AA48">
        <v>0</v>
      </c>
      <c r="AB48">
        <v>43.635159999999999</v>
      </c>
      <c r="AC48">
        <v>10.55926</v>
      </c>
      <c r="AD48">
        <v>0</v>
      </c>
      <c r="AE48">
        <v>53.905351000000003</v>
      </c>
      <c r="AF48">
        <v>6.5877749999999997</v>
      </c>
      <c r="AG48">
        <v>21.366993999999998</v>
      </c>
      <c r="AH48">
        <v>20.475525999999999</v>
      </c>
      <c r="AI48">
        <v>0</v>
      </c>
      <c r="AJ48">
        <v>0</v>
      </c>
      <c r="AK48">
        <v>59.009957999999997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77.497764999999987</v>
      </c>
      <c r="BA48">
        <f t="shared" si="1"/>
        <v>1945.2176120000001</v>
      </c>
      <c r="BB48">
        <v>45</v>
      </c>
      <c r="BD48">
        <v>5.3</v>
      </c>
      <c r="BE48">
        <v>1.94</v>
      </c>
      <c r="BF48">
        <v>3.03</v>
      </c>
      <c r="BG48">
        <v>1.85</v>
      </c>
      <c r="BH48">
        <v>7.52</v>
      </c>
      <c r="BI48">
        <v>1</v>
      </c>
      <c r="BJ48">
        <v>0.46</v>
      </c>
      <c r="BK48">
        <v>1.62</v>
      </c>
      <c r="BL48">
        <v>0.88</v>
      </c>
      <c r="BM48">
        <v>0.2</v>
      </c>
      <c r="BN48">
        <v>2.38</v>
      </c>
      <c r="BO48">
        <v>3.78</v>
      </c>
      <c r="BP48">
        <v>0.24</v>
      </c>
      <c r="BQ48">
        <v>1.99</v>
      </c>
      <c r="BR48">
        <v>1.1000000000000001</v>
      </c>
      <c r="BS48">
        <v>1.61</v>
      </c>
      <c r="BT48">
        <v>2.3575200000000001</v>
      </c>
      <c r="BU48">
        <v>1.2022919999999999</v>
      </c>
      <c r="BV48">
        <v>2.3522639999999999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1.0067E-2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2.0896979999999998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0.39574100000000001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77.497764999999987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377.21511199999998</v>
      </c>
      <c r="L49">
        <v>241.82263499999999</v>
      </c>
      <c r="M49">
        <v>44.238999999999997</v>
      </c>
      <c r="N49">
        <v>87.367500000000007</v>
      </c>
      <c r="O49">
        <v>71.632800000000003</v>
      </c>
      <c r="P49">
        <v>120.48569999999999</v>
      </c>
      <c r="Q49">
        <v>11.962278</v>
      </c>
      <c r="R49">
        <v>22.941398</v>
      </c>
      <c r="S49">
        <v>13.978116999999999</v>
      </c>
      <c r="T49">
        <v>0.76770899999999997</v>
      </c>
      <c r="U49">
        <v>348.97500000000002</v>
      </c>
      <c r="V49">
        <v>10.3621</v>
      </c>
      <c r="W49">
        <v>23.886600000000001</v>
      </c>
      <c r="X49">
        <v>95.809100000000001</v>
      </c>
      <c r="Y49">
        <v>0</v>
      </c>
      <c r="Z49">
        <v>13.1076</v>
      </c>
      <c r="AA49">
        <v>0</v>
      </c>
      <c r="AB49">
        <v>29.001777000000001</v>
      </c>
      <c r="AC49">
        <v>10.55926</v>
      </c>
      <c r="AD49">
        <v>0</v>
      </c>
      <c r="AE49">
        <v>53.905351000000003</v>
      </c>
      <c r="AF49">
        <v>6.5877749999999997</v>
      </c>
      <c r="AG49">
        <v>21.366993999999998</v>
      </c>
      <c r="AH49">
        <v>20.475525999999999</v>
      </c>
      <c r="AI49">
        <v>0</v>
      </c>
      <c r="AJ49">
        <v>0</v>
      </c>
      <c r="AK49">
        <v>59.009957999999997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77.40913900000001</v>
      </c>
      <c r="BA49">
        <f t="shared" si="1"/>
        <v>1935.811375</v>
      </c>
      <c r="BB49">
        <v>46</v>
      </c>
      <c r="BD49">
        <v>5.3</v>
      </c>
      <c r="BE49">
        <v>1.94</v>
      </c>
      <c r="BF49">
        <v>3.03</v>
      </c>
      <c r="BG49">
        <v>1.85</v>
      </c>
      <c r="BH49">
        <v>7.52</v>
      </c>
      <c r="BI49">
        <v>0.94</v>
      </c>
      <c r="BJ49">
        <v>0.46</v>
      </c>
      <c r="BK49">
        <v>1.62</v>
      </c>
      <c r="BL49">
        <v>0.88</v>
      </c>
      <c r="BM49">
        <v>0.2</v>
      </c>
      <c r="BN49">
        <v>2.38</v>
      </c>
      <c r="BO49">
        <v>3.78</v>
      </c>
      <c r="BP49">
        <v>0.24</v>
      </c>
      <c r="BQ49">
        <v>1.99</v>
      </c>
      <c r="BR49">
        <v>1.1000000000000001</v>
      </c>
      <c r="BS49">
        <v>1.61</v>
      </c>
      <c r="BT49">
        <v>2.3575200000000001</v>
      </c>
      <c r="BU49">
        <v>1.1736660000000001</v>
      </c>
      <c r="BV49">
        <v>2.3522639999999999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1.0067E-2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2.0896979999999998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0.39574100000000001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77.40913900000001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377.23916000000003</v>
      </c>
      <c r="L50">
        <v>241.82263499999999</v>
      </c>
      <c r="M50">
        <v>44.238999999999997</v>
      </c>
      <c r="N50">
        <v>87.367500000000007</v>
      </c>
      <c r="O50">
        <v>71.632800000000003</v>
      </c>
      <c r="P50">
        <v>120.48569999999999</v>
      </c>
      <c r="Q50">
        <v>11.962278</v>
      </c>
      <c r="R50">
        <v>22.941398</v>
      </c>
      <c r="S50">
        <v>13.978116999999999</v>
      </c>
      <c r="T50">
        <v>0.76770899999999997</v>
      </c>
      <c r="U50">
        <v>348.97500000000002</v>
      </c>
      <c r="V50">
        <v>10.3621</v>
      </c>
      <c r="W50">
        <v>23.886600000000001</v>
      </c>
      <c r="X50">
        <v>95.809100000000001</v>
      </c>
      <c r="Y50">
        <v>0</v>
      </c>
      <c r="Z50">
        <v>13.1076</v>
      </c>
      <c r="AA50">
        <v>0</v>
      </c>
      <c r="AB50">
        <v>29.001777000000001</v>
      </c>
      <c r="AC50">
        <v>10.55926</v>
      </c>
      <c r="AD50">
        <v>0</v>
      </c>
      <c r="AE50">
        <v>53.905351000000003</v>
      </c>
      <c r="AF50">
        <v>6.5877749999999997</v>
      </c>
      <c r="AG50">
        <v>21.366993999999998</v>
      </c>
      <c r="AH50">
        <v>20.475525999999999</v>
      </c>
      <c r="AI50">
        <v>0</v>
      </c>
      <c r="AJ50">
        <v>0</v>
      </c>
      <c r="AK50">
        <v>59.009957999999997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77.40913900000001</v>
      </c>
      <c r="BA50">
        <f t="shared" si="1"/>
        <v>1935.8354230000002</v>
      </c>
      <c r="BB50">
        <v>47</v>
      </c>
      <c r="BD50">
        <v>5.3</v>
      </c>
      <c r="BE50">
        <v>1.94</v>
      </c>
      <c r="BF50">
        <v>3.03</v>
      </c>
      <c r="BG50">
        <v>1.85</v>
      </c>
      <c r="BH50">
        <v>7.52</v>
      </c>
      <c r="BI50">
        <v>0.94</v>
      </c>
      <c r="BJ50">
        <v>0.46</v>
      </c>
      <c r="BK50">
        <v>1.62</v>
      </c>
      <c r="BL50">
        <v>0.88</v>
      </c>
      <c r="BM50">
        <v>0.2</v>
      </c>
      <c r="BN50">
        <v>2.38</v>
      </c>
      <c r="BO50">
        <v>3.78</v>
      </c>
      <c r="BP50">
        <v>0.24</v>
      </c>
      <c r="BQ50">
        <v>1.99</v>
      </c>
      <c r="BR50">
        <v>1.1000000000000001</v>
      </c>
      <c r="BS50">
        <v>1.61</v>
      </c>
      <c r="BT50">
        <v>2.3575200000000001</v>
      </c>
      <c r="BU50">
        <v>1.1736660000000001</v>
      </c>
      <c r="BV50">
        <v>2.3522639999999999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1.0067E-2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2.0896979999999998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0.39574100000000001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77.40913900000001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376.85291799999999</v>
      </c>
      <c r="L51">
        <v>241.99693099999999</v>
      </c>
      <c r="M51">
        <v>57.486446999999998</v>
      </c>
      <c r="N51">
        <v>119.72238900000001</v>
      </c>
      <c r="O51">
        <v>108.30277599999999</v>
      </c>
      <c r="P51">
        <v>137.24</v>
      </c>
      <c r="Q51">
        <v>11.918127</v>
      </c>
      <c r="R51">
        <v>15.2456</v>
      </c>
      <c r="S51">
        <v>13.896927</v>
      </c>
      <c r="T51">
        <v>0.76556400000000002</v>
      </c>
      <c r="U51">
        <v>348.97500000000002</v>
      </c>
      <c r="V51">
        <v>10.3621</v>
      </c>
      <c r="W51">
        <v>23.886600000000001</v>
      </c>
      <c r="X51">
        <v>95.809100000000001</v>
      </c>
      <c r="Y51">
        <v>0</v>
      </c>
      <c r="Z51">
        <v>13.1076</v>
      </c>
      <c r="AA51">
        <v>0</v>
      </c>
      <c r="AB51">
        <v>14.42728</v>
      </c>
      <c r="AC51">
        <v>0</v>
      </c>
      <c r="AD51">
        <v>0</v>
      </c>
      <c r="AE51">
        <v>53.905351000000003</v>
      </c>
      <c r="AF51">
        <v>6.5877749999999997</v>
      </c>
      <c r="AG51">
        <v>21.366993999999998</v>
      </c>
      <c r="AH51">
        <v>20.475525999999999</v>
      </c>
      <c r="AI51">
        <v>0</v>
      </c>
      <c r="AJ51">
        <v>0</v>
      </c>
      <c r="AK51">
        <v>59.009957999999997</v>
      </c>
      <c r="AL51">
        <v>84.825999999999993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77.40913900000001</v>
      </c>
      <c r="BA51">
        <f t="shared" si="1"/>
        <v>2032.6827480000002</v>
      </c>
      <c r="BB51">
        <v>48</v>
      </c>
      <c r="BD51">
        <v>5.3</v>
      </c>
      <c r="BE51">
        <v>1.94</v>
      </c>
      <c r="BF51">
        <v>3.03</v>
      </c>
      <c r="BG51">
        <v>1.85</v>
      </c>
      <c r="BH51">
        <v>7.52</v>
      </c>
      <c r="BI51">
        <v>0.94</v>
      </c>
      <c r="BJ51">
        <v>0.46</v>
      </c>
      <c r="BK51">
        <v>1.62</v>
      </c>
      <c r="BL51">
        <v>0.88</v>
      </c>
      <c r="BM51">
        <v>0.2</v>
      </c>
      <c r="BN51">
        <v>2.38</v>
      </c>
      <c r="BO51">
        <v>3.78</v>
      </c>
      <c r="BP51">
        <v>0.24</v>
      </c>
      <c r="BQ51">
        <v>1.99</v>
      </c>
      <c r="BR51">
        <v>1.1000000000000001</v>
      </c>
      <c r="BS51">
        <v>1.61</v>
      </c>
      <c r="BT51">
        <v>2.3575200000000001</v>
      </c>
      <c r="BU51">
        <v>1.1736660000000001</v>
      </c>
      <c r="BV51">
        <v>2.3522639999999999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1.0067E-2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2.0896979999999998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0.39574100000000001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77.40913900000001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376.83108399999998</v>
      </c>
      <c r="L52">
        <v>241.99693099999999</v>
      </c>
      <c r="M52">
        <v>79.313266999999996</v>
      </c>
      <c r="N52">
        <v>120.69</v>
      </c>
      <c r="O52">
        <v>126.509287</v>
      </c>
      <c r="P52">
        <v>137.24</v>
      </c>
      <c r="Q52">
        <v>11.918127</v>
      </c>
      <c r="R52">
        <v>15.2456</v>
      </c>
      <c r="S52">
        <v>13.896927</v>
      </c>
      <c r="T52">
        <v>0.76556400000000002</v>
      </c>
      <c r="U52">
        <v>348.97500000000002</v>
      </c>
      <c r="V52">
        <v>10.3621</v>
      </c>
      <c r="W52">
        <v>23.886600000000001</v>
      </c>
      <c r="X52">
        <v>95.809100000000001</v>
      </c>
      <c r="Y52">
        <v>0</v>
      </c>
      <c r="Z52">
        <v>13.1076</v>
      </c>
      <c r="AA52">
        <v>0</v>
      </c>
      <c r="AB52">
        <v>14.42728</v>
      </c>
      <c r="AC52">
        <v>0</v>
      </c>
      <c r="AD52">
        <v>0</v>
      </c>
      <c r="AE52">
        <v>53.905351000000003</v>
      </c>
      <c r="AF52">
        <v>6.5877749999999997</v>
      </c>
      <c r="AG52">
        <v>21.366993999999998</v>
      </c>
      <c r="AH52">
        <v>20.475525999999999</v>
      </c>
      <c r="AI52">
        <v>0</v>
      </c>
      <c r="AJ52">
        <v>0</v>
      </c>
      <c r="AK52">
        <v>59.009957999999997</v>
      </c>
      <c r="AL52">
        <v>84.825999999999993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77.40913900000001</v>
      </c>
      <c r="BA52">
        <f t="shared" si="1"/>
        <v>2073.6618560000002</v>
      </c>
      <c r="BB52">
        <v>49</v>
      </c>
      <c r="BD52">
        <v>5.3</v>
      </c>
      <c r="BE52">
        <v>1.94</v>
      </c>
      <c r="BF52">
        <v>3.03</v>
      </c>
      <c r="BG52">
        <v>1.85</v>
      </c>
      <c r="BH52">
        <v>7.52</v>
      </c>
      <c r="BI52">
        <v>0.94</v>
      </c>
      <c r="BJ52">
        <v>0.46</v>
      </c>
      <c r="BK52">
        <v>1.62</v>
      </c>
      <c r="BL52">
        <v>0.88</v>
      </c>
      <c r="BM52">
        <v>0.2</v>
      </c>
      <c r="BN52">
        <v>2.38</v>
      </c>
      <c r="BO52">
        <v>3.78</v>
      </c>
      <c r="BP52">
        <v>0.24</v>
      </c>
      <c r="BQ52">
        <v>1.99</v>
      </c>
      <c r="BR52">
        <v>1.1000000000000001</v>
      </c>
      <c r="BS52">
        <v>1.61</v>
      </c>
      <c r="BT52">
        <v>2.3575200000000001</v>
      </c>
      <c r="BU52">
        <v>1.1736660000000001</v>
      </c>
      <c r="BV52">
        <v>2.3522639999999999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1.0067E-2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2.0896979999999998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0.39574100000000001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77.40913900000001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376.80516799999998</v>
      </c>
      <c r="L53">
        <v>241.99693099999999</v>
      </c>
      <c r="M53">
        <v>93.792573000000004</v>
      </c>
      <c r="N53">
        <v>120.69</v>
      </c>
      <c r="O53">
        <v>126.52</v>
      </c>
      <c r="P53">
        <v>137.24</v>
      </c>
      <c r="Q53">
        <v>11.918127</v>
      </c>
      <c r="R53">
        <v>15.2456</v>
      </c>
      <c r="S53">
        <v>13.896927</v>
      </c>
      <c r="T53">
        <v>0.76556400000000002</v>
      </c>
      <c r="U53">
        <v>348.97500000000002</v>
      </c>
      <c r="V53">
        <v>10.3621</v>
      </c>
      <c r="W53">
        <v>23.886600000000001</v>
      </c>
      <c r="X53">
        <v>95.809100000000001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6.5877749999999997</v>
      </c>
      <c r="AG53">
        <v>21.366993999999998</v>
      </c>
      <c r="AH53">
        <v>20.475525999999999</v>
      </c>
      <c r="AI53">
        <v>0</v>
      </c>
      <c r="AJ53">
        <v>0</v>
      </c>
      <c r="AK53">
        <v>59.009957999999997</v>
      </c>
      <c r="AL53">
        <v>84.825999999999993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50.783999999999999</v>
      </c>
      <c r="AS53">
        <v>35.068229000000002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77.40913900000001</v>
      </c>
      <c r="BA53">
        <f t="shared" si="1"/>
        <v>2073.6986790000001</v>
      </c>
      <c r="BB53">
        <v>50</v>
      </c>
      <c r="BD53">
        <v>5.3</v>
      </c>
      <c r="BE53">
        <v>1.94</v>
      </c>
      <c r="BF53">
        <v>3.03</v>
      </c>
      <c r="BG53">
        <v>1.85</v>
      </c>
      <c r="BH53">
        <v>7.52</v>
      </c>
      <c r="BI53">
        <v>0.94</v>
      </c>
      <c r="BJ53">
        <v>0.46</v>
      </c>
      <c r="BK53">
        <v>1.62</v>
      </c>
      <c r="BL53">
        <v>0.88</v>
      </c>
      <c r="BM53">
        <v>0.2</v>
      </c>
      <c r="BN53">
        <v>2.38</v>
      </c>
      <c r="BO53">
        <v>3.78</v>
      </c>
      <c r="BP53">
        <v>0.24</v>
      </c>
      <c r="BQ53">
        <v>1.99</v>
      </c>
      <c r="BR53">
        <v>1.1000000000000001</v>
      </c>
      <c r="BS53">
        <v>1.61</v>
      </c>
      <c r="BT53">
        <v>2.3575200000000001</v>
      </c>
      <c r="BU53">
        <v>1.1736660000000001</v>
      </c>
      <c r="BV53">
        <v>2.3522639999999999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1.0067E-2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2.0896979999999998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0.39574100000000001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77.40913900000001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376.83108399999998</v>
      </c>
      <c r="L54">
        <v>241.99693099999999</v>
      </c>
      <c r="M54">
        <v>94.316999999999993</v>
      </c>
      <c r="N54">
        <v>120.69</v>
      </c>
      <c r="O54">
        <v>126.52</v>
      </c>
      <c r="P54">
        <v>137.24</v>
      </c>
      <c r="Q54">
        <v>11.918127</v>
      </c>
      <c r="R54">
        <v>15.2456</v>
      </c>
      <c r="S54">
        <v>13.896927</v>
      </c>
      <c r="T54">
        <v>0.76556400000000002</v>
      </c>
      <c r="U54">
        <v>348.97500000000002</v>
      </c>
      <c r="V54">
        <v>10.3621</v>
      </c>
      <c r="W54">
        <v>23.886600000000001</v>
      </c>
      <c r="X54">
        <v>95.809100000000001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6.5877749999999997</v>
      </c>
      <c r="AG54">
        <v>21.366993999999998</v>
      </c>
      <c r="AH54">
        <v>20.475525999999999</v>
      </c>
      <c r="AI54">
        <v>0</v>
      </c>
      <c r="AJ54">
        <v>0</v>
      </c>
      <c r="AK54">
        <v>59.009957999999997</v>
      </c>
      <c r="AL54">
        <v>84.825999999999993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50.783999999999999</v>
      </c>
      <c r="AS54">
        <v>35.068229000000002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77.329138999999998</v>
      </c>
      <c r="BA54">
        <f t="shared" si="1"/>
        <v>2074.169022</v>
      </c>
      <c r="BB54">
        <v>51</v>
      </c>
      <c r="BD54">
        <v>5.3</v>
      </c>
      <c r="BE54">
        <v>1.94</v>
      </c>
      <c r="BF54">
        <v>3.03</v>
      </c>
      <c r="BG54">
        <v>1.85</v>
      </c>
      <c r="BH54">
        <v>7.52</v>
      </c>
      <c r="BI54">
        <v>0.88</v>
      </c>
      <c r="BJ54">
        <v>0.44</v>
      </c>
      <c r="BK54">
        <v>1.62</v>
      </c>
      <c r="BL54">
        <v>0.88</v>
      </c>
      <c r="BM54">
        <v>0.2</v>
      </c>
      <c r="BN54">
        <v>2.38</v>
      </c>
      <c r="BO54">
        <v>3.78</v>
      </c>
      <c r="BP54">
        <v>0.24</v>
      </c>
      <c r="BQ54">
        <v>1.99</v>
      </c>
      <c r="BR54">
        <v>1.1000000000000001</v>
      </c>
      <c r="BS54">
        <v>1.61</v>
      </c>
      <c r="BT54">
        <v>2.3575200000000001</v>
      </c>
      <c r="BU54">
        <v>1.1736660000000001</v>
      </c>
      <c r="BV54">
        <v>2.3522639999999999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1.0067E-2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2.0896979999999998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0.39574100000000001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77.329138999999998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376.80516799999998</v>
      </c>
      <c r="L55">
        <v>242.03962100000001</v>
      </c>
      <c r="M55">
        <v>94.316999999999993</v>
      </c>
      <c r="N55">
        <v>120.69</v>
      </c>
      <c r="O55">
        <v>126.52</v>
      </c>
      <c r="P55">
        <v>137.24</v>
      </c>
      <c r="Q55">
        <v>11.935758</v>
      </c>
      <c r="R55">
        <v>24.312799999999999</v>
      </c>
      <c r="S55">
        <v>13.969685</v>
      </c>
      <c r="T55">
        <v>0.76556400000000002</v>
      </c>
      <c r="U55">
        <v>348.97500000000002</v>
      </c>
      <c r="V55">
        <v>12.7096</v>
      </c>
      <c r="W55">
        <v>23.886600000000001</v>
      </c>
      <c r="X55">
        <v>95.809100000000001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6.5877749999999997</v>
      </c>
      <c r="AG55">
        <v>21.366993999999998</v>
      </c>
      <c r="AH55">
        <v>20.475525999999999</v>
      </c>
      <c r="AI55">
        <v>0</v>
      </c>
      <c r="AJ55">
        <v>0</v>
      </c>
      <c r="AK55">
        <v>59.009957999999997</v>
      </c>
      <c r="AL55">
        <v>84.825999999999993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50.783999999999999</v>
      </c>
      <c r="AS55">
        <v>35.068229000000002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77.328953999999982</v>
      </c>
      <c r="BA55">
        <f t="shared" si="1"/>
        <v>2085.6907000000001</v>
      </c>
      <c r="BB55">
        <v>52</v>
      </c>
      <c r="BD55">
        <v>5.3</v>
      </c>
      <c r="BE55">
        <v>1.94</v>
      </c>
      <c r="BF55">
        <v>3.03</v>
      </c>
      <c r="BG55">
        <v>1.85</v>
      </c>
      <c r="BH55">
        <v>7.52</v>
      </c>
      <c r="BI55">
        <v>0.88</v>
      </c>
      <c r="BJ55">
        <v>0.44</v>
      </c>
      <c r="BK55">
        <v>1.62</v>
      </c>
      <c r="BL55">
        <v>0.88</v>
      </c>
      <c r="BM55">
        <v>0.2</v>
      </c>
      <c r="BN55">
        <v>2.38</v>
      </c>
      <c r="BO55">
        <v>3.78</v>
      </c>
      <c r="BP55">
        <v>0.24</v>
      </c>
      <c r="BQ55">
        <v>1.99</v>
      </c>
      <c r="BR55">
        <v>1.1000000000000001</v>
      </c>
      <c r="BS55">
        <v>1.61</v>
      </c>
      <c r="BT55">
        <v>2.3575200000000001</v>
      </c>
      <c r="BU55">
        <v>1.1736660000000001</v>
      </c>
      <c r="BV55">
        <v>2.3522639999999999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1.0067E-2</v>
      </c>
      <c r="CE55">
        <v>0</v>
      </c>
      <c r="CF55">
        <v>0</v>
      </c>
      <c r="CG55">
        <v>0</v>
      </c>
      <c r="CH55">
        <v>0</v>
      </c>
      <c r="CI55">
        <v>7.247E-3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2.0896979999999998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0.39574100000000001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77.328953999999982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376.82056399999999</v>
      </c>
      <c r="L56">
        <v>241.205917</v>
      </c>
      <c r="M56">
        <v>94.316999999999993</v>
      </c>
      <c r="N56">
        <v>120.69</v>
      </c>
      <c r="O56">
        <v>126.52</v>
      </c>
      <c r="P56">
        <v>137.24</v>
      </c>
      <c r="Q56">
        <v>11.935758</v>
      </c>
      <c r="R56">
        <v>24.502800000000001</v>
      </c>
      <c r="S56">
        <v>13.969685</v>
      </c>
      <c r="T56">
        <v>0.76556400000000002</v>
      </c>
      <c r="U56">
        <v>348.97500000000002</v>
      </c>
      <c r="V56">
        <v>12.7096</v>
      </c>
      <c r="W56">
        <v>23.4541</v>
      </c>
      <c r="X56">
        <v>95.809100000000001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6.5877749999999997</v>
      </c>
      <c r="AG56">
        <v>21.366993999999998</v>
      </c>
      <c r="AH56">
        <v>20.475525999999999</v>
      </c>
      <c r="AI56">
        <v>0</v>
      </c>
      <c r="AJ56">
        <v>0</v>
      </c>
      <c r="AK56">
        <v>59.009957999999997</v>
      </c>
      <c r="AL56">
        <v>84.825999999999993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50.783999999999999</v>
      </c>
      <c r="AS56">
        <v>35.068229000000002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77.328953999999982</v>
      </c>
      <c r="BA56">
        <f t="shared" si="1"/>
        <v>2091.1836920000001</v>
      </c>
      <c r="BB56">
        <v>53</v>
      </c>
      <c r="BD56">
        <v>5.3</v>
      </c>
      <c r="BE56">
        <v>1.94</v>
      </c>
      <c r="BF56">
        <v>3.03</v>
      </c>
      <c r="BG56">
        <v>1.85</v>
      </c>
      <c r="BH56">
        <v>7.52</v>
      </c>
      <c r="BI56">
        <v>0.88</v>
      </c>
      <c r="BJ56">
        <v>0.44</v>
      </c>
      <c r="BK56">
        <v>1.62</v>
      </c>
      <c r="BL56">
        <v>0.88</v>
      </c>
      <c r="BM56">
        <v>0.2</v>
      </c>
      <c r="BN56">
        <v>2.38</v>
      </c>
      <c r="BO56">
        <v>3.78</v>
      </c>
      <c r="BP56">
        <v>0.24</v>
      </c>
      <c r="BQ56">
        <v>1.99</v>
      </c>
      <c r="BR56">
        <v>1.1000000000000001</v>
      </c>
      <c r="BS56">
        <v>1.61</v>
      </c>
      <c r="BT56">
        <v>2.3575200000000001</v>
      </c>
      <c r="BU56">
        <v>1.1736660000000001</v>
      </c>
      <c r="BV56">
        <v>2.3522639999999999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1.0067E-2</v>
      </c>
      <c r="CE56">
        <v>0</v>
      </c>
      <c r="CF56">
        <v>0</v>
      </c>
      <c r="CG56">
        <v>0</v>
      </c>
      <c r="CH56">
        <v>0</v>
      </c>
      <c r="CI56">
        <v>7.247E-3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2.0896979999999998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0.39574100000000001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77.328953999999982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376.79461199999997</v>
      </c>
      <c r="L57">
        <v>250.178</v>
      </c>
      <c r="M57">
        <v>94.316999999999993</v>
      </c>
      <c r="N57">
        <v>120.69</v>
      </c>
      <c r="O57">
        <v>126.52</v>
      </c>
      <c r="P57">
        <v>98.473208999999997</v>
      </c>
      <c r="Q57">
        <v>11.935758</v>
      </c>
      <c r="R57">
        <v>24.502800000000001</v>
      </c>
      <c r="S57">
        <v>13.969685</v>
      </c>
      <c r="T57">
        <v>0.76556400000000002</v>
      </c>
      <c r="U57">
        <v>348.97500000000002</v>
      </c>
      <c r="V57">
        <v>12.7096</v>
      </c>
      <c r="W57">
        <v>23.4541</v>
      </c>
      <c r="X57">
        <v>95.809100000000001</v>
      </c>
      <c r="Y57">
        <v>0</v>
      </c>
      <c r="Z57">
        <v>19.6614</v>
      </c>
      <c r="AA57">
        <v>0</v>
      </c>
      <c r="AB57">
        <v>0</v>
      </c>
      <c r="AC57">
        <v>10.55926</v>
      </c>
      <c r="AD57">
        <v>0</v>
      </c>
      <c r="AE57">
        <v>53.905351000000003</v>
      </c>
      <c r="AF57">
        <v>6.5877749999999997</v>
      </c>
      <c r="AG57">
        <v>21.366993999999998</v>
      </c>
      <c r="AH57">
        <v>20.475525999999999</v>
      </c>
      <c r="AI57">
        <v>0</v>
      </c>
      <c r="AJ57">
        <v>0</v>
      </c>
      <c r="AK57">
        <v>59.009957999999997</v>
      </c>
      <c r="AL57">
        <v>65.072000000000003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50.783999999999999</v>
      </c>
      <c r="AS57">
        <v>35.068229000000002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77.328953999999982</v>
      </c>
      <c r="BA57">
        <f t="shared" si="1"/>
        <v>2052.1682919999998</v>
      </c>
      <c r="BB57">
        <v>54</v>
      </c>
      <c r="BD57">
        <v>5.3</v>
      </c>
      <c r="BE57">
        <v>1.94</v>
      </c>
      <c r="BF57">
        <v>3.03</v>
      </c>
      <c r="BG57">
        <v>1.85</v>
      </c>
      <c r="BH57">
        <v>7.52</v>
      </c>
      <c r="BI57">
        <v>0.88</v>
      </c>
      <c r="BJ57">
        <v>0.44</v>
      </c>
      <c r="BK57">
        <v>1.62</v>
      </c>
      <c r="BL57">
        <v>0.88</v>
      </c>
      <c r="BM57">
        <v>0.2</v>
      </c>
      <c r="BN57">
        <v>2.38</v>
      </c>
      <c r="BO57">
        <v>3.78</v>
      </c>
      <c r="BP57">
        <v>0.24</v>
      </c>
      <c r="BQ57">
        <v>1.99</v>
      </c>
      <c r="BR57">
        <v>1.1000000000000001</v>
      </c>
      <c r="BS57">
        <v>1.61</v>
      </c>
      <c r="BT57">
        <v>2.3575200000000001</v>
      </c>
      <c r="BU57">
        <v>1.1736660000000001</v>
      </c>
      <c r="BV57">
        <v>2.3522639999999999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1.0067E-2</v>
      </c>
      <c r="CE57">
        <v>0</v>
      </c>
      <c r="CF57">
        <v>0</v>
      </c>
      <c r="CG57">
        <v>0</v>
      </c>
      <c r="CH57">
        <v>0</v>
      </c>
      <c r="CI57">
        <v>7.247E-3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2.0896979999999998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0.39574100000000001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77.328953999999982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376.82056399999999</v>
      </c>
      <c r="L58">
        <v>315.13799999999998</v>
      </c>
      <c r="M58">
        <v>94.316999999999993</v>
      </c>
      <c r="N58">
        <v>120.69</v>
      </c>
      <c r="O58">
        <v>126.52</v>
      </c>
      <c r="P58">
        <v>98.470100000000002</v>
      </c>
      <c r="Q58">
        <v>11.935758</v>
      </c>
      <c r="R58">
        <v>24.502800000000001</v>
      </c>
      <c r="S58">
        <v>13.969685</v>
      </c>
      <c r="T58">
        <v>0.76556400000000002</v>
      </c>
      <c r="U58">
        <v>348.97500000000002</v>
      </c>
      <c r="V58">
        <v>12.7096</v>
      </c>
      <c r="W58">
        <v>23.4541</v>
      </c>
      <c r="X58">
        <v>95.809100000000001</v>
      </c>
      <c r="Y58">
        <v>0</v>
      </c>
      <c r="Z58">
        <v>19.6614</v>
      </c>
      <c r="AA58">
        <v>0</v>
      </c>
      <c r="AB58">
        <v>0</v>
      </c>
      <c r="AC58">
        <v>21.118518000000002</v>
      </c>
      <c r="AD58">
        <v>0</v>
      </c>
      <c r="AE58">
        <v>53.905351000000003</v>
      </c>
      <c r="AF58">
        <v>6.5877749999999997</v>
      </c>
      <c r="AG58">
        <v>21.366993999999998</v>
      </c>
      <c r="AH58">
        <v>20.475525999999999</v>
      </c>
      <c r="AI58">
        <v>0</v>
      </c>
      <c r="AJ58">
        <v>0</v>
      </c>
      <c r="AK58">
        <v>59.009957999999997</v>
      </c>
      <c r="AL58">
        <v>40.088999999999999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50.783999999999999</v>
      </c>
      <c r="AS58">
        <v>35.068229000000002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77.328953999999982</v>
      </c>
      <c r="BA58">
        <f t="shared" si="1"/>
        <v>2102.7273929999997</v>
      </c>
      <c r="BB58">
        <v>55</v>
      </c>
      <c r="BD58">
        <v>5.3</v>
      </c>
      <c r="BE58">
        <v>1.94</v>
      </c>
      <c r="BF58">
        <v>3.03</v>
      </c>
      <c r="BG58">
        <v>1.85</v>
      </c>
      <c r="BH58">
        <v>7.52</v>
      </c>
      <c r="BI58">
        <v>0.88</v>
      </c>
      <c r="BJ58">
        <v>0.44</v>
      </c>
      <c r="BK58">
        <v>1.62</v>
      </c>
      <c r="BL58">
        <v>0.88</v>
      </c>
      <c r="BM58">
        <v>0.2</v>
      </c>
      <c r="BN58">
        <v>2.38</v>
      </c>
      <c r="BO58">
        <v>3.78</v>
      </c>
      <c r="BP58">
        <v>0.24</v>
      </c>
      <c r="BQ58">
        <v>1.99</v>
      </c>
      <c r="BR58">
        <v>1.1000000000000001</v>
      </c>
      <c r="BS58">
        <v>1.61</v>
      </c>
      <c r="BT58">
        <v>2.3575200000000001</v>
      </c>
      <c r="BU58">
        <v>1.1736660000000001</v>
      </c>
      <c r="BV58">
        <v>2.3522639999999999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1.0067E-2</v>
      </c>
      <c r="CE58">
        <v>0</v>
      </c>
      <c r="CF58">
        <v>0</v>
      </c>
      <c r="CG58">
        <v>0</v>
      </c>
      <c r="CH58">
        <v>0</v>
      </c>
      <c r="CI58">
        <v>7.247E-3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2.0896979999999998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0.39574100000000001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77.328953999999982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366.41536500000001</v>
      </c>
      <c r="L59">
        <v>352.25799999999998</v>
      </c>
      <c r="M59">
        <v>94.316999999999993</v>
      </c>
      <c r="N59">
        <v>120.69</v>
      </c>
      <c r="O59">
        <v>126.52</v>
      </c>
      <c r="P59">
        <v>98.470100000000002</v>
      </c>
      <c r="Q59">
        <v>11.744744000000001</v>
      </c>
      <c r="R59">
        <v>29.692799999999998</v>
      </c>
      <c r="S59">
        <v>11.828616999999999</v>
      </c>
      <c r="T59">
        <v>0.70823999999999998</v>
      </c>
      <c r="U59">
        <v>348.97500000000002</v>
      </c>
      <c r="V59">
        <v>12.7096</v>
      </c>
      <c r="W59">
        <v>23.4541</v>
      </c>
      <c r="X59">
        <v>107.3691</v>
      </c>
      <c r="Y59">
        <v>0</v>
      </c>
      <c r="Z59">
        <v>19.6614</v>
      </c>
      <c r="AA59">
        <v>0</v>
      </c>
      <c r="AB59">
        <v>3.6804290000000002</v>
      </c>
      <c r="AC59">
        <v>21.118518000000002</v>
      </c>
      <c r="AD59">
        <v>0</v>
      </c>
      <c r="AE59">
        <v>53.905351000000003</v>
      </c>
      <c r="AF59">
        <v>6.5877749999999997</v>
      </c>
      <c r="AG59">
        <v>21.366993999999998</v>
      </c>
      <c r="AH59">
        <v>20.475525999999999</v>
      </c>
      <c r="AI59">
        <v>0</v>
      </c>
      <c r="AJ59">
        <v>0</v>
      </c>
      <c r="AK59">
        <v>59.009957999999997</v>
      </c>
      <c r="AL59">
        <v>40.088999999999999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76.257961999999992</v>
      </c>
      <c r="BA59">
        <f t="shared" si="1"/>
        <v>2146.412225</v>
      </c>
      <c r="BB59">
        <v>56</v>
      </c>
      <c r="BD59">
        <v>5.3</v>
      </c>
      <c r="BE59">
        <v>1.94</v>
      </c>
      <c r="BF59">
        <v>3.03</v>
      </c>
      <c r="BG59">
        <v>1.85</v>
      </c>
      <c r="BH59">
        <v>6.22</v>
      </c>
      <c r="BI59">
        <v>0.88</v>
      </c>
      <c r="BJ59">
        <v>0.44</v>
      </c>
      <c r="BK59">
        <v>1.62</v>
      </c>
      <c r="BL59">
        <v>0.88</v>
      </c>
      <c r="BM59">
        <v>0.2</v>
      </c>
      <c r="BN59">
        <v>2.38</v>
      </c>
      <c r="BO59">
        <v>3.78</v>
      </c>
      <c r="BP59">
        <v>0.24</v>
      </c>
      <c r="BQ59">
        <v>1.99</v>
      </c>
      <c r="BR59">
        <v>1.1000000000000001</v>
      </c>
      <c r="BS59">
        <v>1.61</v>
      </c>
      <c r="BT59">
        <v>2.3575200000000001</v>
      </c>
      <c r="BU59">
        <v>1.1736660000000001</v>
      </c>
      <c r="BV59">
        <v>2.3522639999999999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1.0067E-2</v>
      </c>
      <c r="CE59">
        <v>0</v>
      </c>
      <c r="CF59">
        <v>0</v>
      </c>
      <c r="CG59">
        <v>0</v>
      </c>
      <c r="CH59">
        <v>0</v>
      </c>
      <c r="CI59">
        <v>7.247E-3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2.3187060000000002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0.39574100000000001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76.257961999999992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366.48737599999998</v>
      </c>
      <c r="L60">
        <v>384.738</v>
      </c>
      <c r="M60">
        <v>94.316999999999993</v>
      </c>
      <c r="N60">
        <v>120.69</v>
      </c>
      <c r="O60">
        <v>126.52</v>
      </c>
      <c r="P60">
        <v>98.470100000000002</v>
      </c>
      <c r="Q60">
        <v>11.744744000000001</v>
      </c>
      <c r="R60">
        <v>29.692799999999998</v>
      </c>
      <c r="S60">
        <v>11.828616999999999</v>
      </c>
      <c r="T60">
        <v>0.70823999999999998</v>
      </c>
      <c r="U60">
        <v>348.97500000000002</v>
      </c>
      <c r="V60">
        <v>17.248996000000002</v>
      </c>
      <c r="W60">
        <v>33.384999999999998</v>
      </c>
      <c r="X60">
        <v>146.1499</v>
      </c>
      <c r="Y60">
        <v>0</v>
      </c>
      <c r="Z60">
        <v>19.6614</v>
      </c>
      <c r="AA60">
        <v>0</v>
      </c>
      <c r="AB60">
        <v>14.42728</v>
      </c>
      <c r="AC60">
        <v>21.139358999999999</v>
      </c>
      <c r="AD60">
        <v>0</v>
      </c>
      <c r="AE60">
        <v>53.905351000000003</v>
      </c>
      <c r="AF60">
        <v>6.5877749999999997</v>
      </c>
      <c r="AG60">
        <v>21.366993999999998</v>
      </c>
      <c r="AH60">
        <v>20.475525999999999</v>
      </c>
      <c r="AI60">
        <v>0</v>
      </c>
      <c r="AJ60">
        <v>0</v>
      </c>
      <c r="AK60">
        <v>59.009957999999997</v>
      </c>
      <c r="AL60">
        <v>40.088999999999999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76.34384</v>
      </c>
      <c r="BA60">
        <f t="shared" si="1"/>
        <v>2243.068902</v>
      </c>
      <c r="BB60">
        <v>57</v>
      </c>
      <c r="BD60">
        <v>5.3</v>
      </c>
      <c r="BE60">
        <v>1.94</v>
      </c>
      <c r="BF60">
        <v>3.03</v>
      </c>
      <c r="BG60">
        <v>1.85</v>
      </c>
      <c r="BH60">
        <v>6.22</v>
      </c>
      <c r="BI60">
        <v>0.88</v>
      </c>
      <c r="BJ60">
        <v>0.44</v>
      </c>
      <c r="BK60">
        <v>1.62</v>
      </c>
      <c r="BL60">
        <v>0.88</v>
      </c>
      <c r="BM60">
        <v>0.2</v>
      </c>
      <c r="BN60">
        <v>2.38</v>
      </c>
      <c r="BO60">
        <v>3.78</v>
      </c>
      <c r="BP60">
        <v>0.24</v>
      </c>
      <c r="BQ60">
        <v>1.99</v>
      </c>
      <c r="BR60">
        <v>1.1000000000000001</v>
      </c>
      <c r="BS60">
        <v>1.61</v>
      </c>
      <c r="BT60">
        <v>2.3575200000000001</v>
      </c>
      <c r="BU60">
        <v>1.1736660000000001</v>
      </c>
      <c r="BV60">
        <v>2.3522639999999999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1.0067E-2</v>
      </c>
      <c r="CE60">
        <v>0</v>
      </c>
      <c r="CF60">
        <v>0</v>
      </c>
      <c r="CG60">
        <v>0</v>
      </c>
      <c r="CH60">
        <v>0</v>
      </c>
      <c r="CI60">
        <v>7.247E-3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2.4045839999999998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0.39574100000000001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76.34384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368.00940300000002</v>
      </c>
      <c r="L61">
        <v>427.47800000000001</v>
      </c>
      <c r="M61">
        <v>94.316999999999993</v>
      </c>
      <c r="N61">
        <v>120.69</v>
      </c>
      <c r="O61">
        <v>126.52</v>
      </c>
      <c r="P61">
        <v>99.636279000000002</v>
      </c>
      <c r="Q61">
        <v>14.8171</v>
      </c>
      <c r="R61">
        <v>41.888869999999997</v>
      </c>
      <c r="S61">
        <v>16.774100000000001</v>
      </c>
      <c r="T61">
        <v>1.1268</v>
      </c>
      <c r="U61">
        <v>348.97500000000002</v>
      </c>
      <c r="V61">
        <v>17.510000000000002</v>
      </c>
      <c r="W61">
        <v>33.384999999999998</v>
      </c>
      <c r="X61">
        <v>146.1499</v>
      </c>
      <c r="Y61">
        <v>0</v>
      </c>
      <c r="Z61">
        <v>19.6614</v>
      </c>
      <c r="AA61">
        <v>0</v>
      </c>
      <c r="AB61">
        <v>14.42728</v>
      </c>
      <c r="AC61">
        <v>21.139358999999999</v>
      </c>
      <c r="AD61">
        <v>0</v>
      </c>
      <c r="AE61">
        <v>53.905351000000003</v>
      </c>
      <c r="AF61">
        <v>6.5877749999999997</v>
      </c>
      <c r="AG61">
        <v>21.366993999999998</v>
      </c>
      <c r="AH61">
        <v>20.475525999999999</v>
      </c>
      <c r="AI61">
        <v>0</v>
      </c>
      <c r="AJ61">
        <v>0</v>
      </c>
      <c r="AK61">
        <v>59.009957999999997</v>
      </c>
      <c r="AL61">
        <v>40.088999999999999</v>
      </c>
      <c r="AM61">
        <v>17.179061999999998</v>
      </c>
      <c r="AN61">
        <v>1.0753569999999999</v>
      </c>
      <c r="AO61">
        <v>0</v>
      </c>
      <c r="AP61">
        <v>0.64049999999999996</v>
      </c>
      <c r="AQ61">
        <v>0</v>
      </c>
      <c r="AR61">
        <v>50.783999999999999</v>
      </c>
      <c r="AS61">
        <v>35.068229000000002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76.42971799999998</v>
      </c>
      <c r="BA61">
        <f t="shared" si="1"/>
        <v>2310.1169590000004</v>
      </c>
      <c r="BB61">
        <v>58</v>
      </c>
      <c r="BD61">
        <v>5.3</v>
      </c>
      <c r="BE61">
        <v>1.94</v>
      </c>
      <c r="BF61">
        <v>3.03</v>
      </c>
      <c r="BG61">
        <v>1.85</v>
      </c>
      <c r="BH61">
        <v>6.22</v>
      </c>
      <c r="BI61">
        <v>0.88</v>
      </c>
      <c r="BJ61">
        <v>0.44</v>
      </c>
      <c r="BK61">
        <v>1.62</v>
      </c>
      <c r="BL61">
        <v>0.88</v>
      </c>
      <c r="BM61">
        <v>0.2</v>
      </c>
      <c r="BN61">
        <v>2.38</v>
      </c>
      <c r="BO61">
        <v>3.78</v>
      </c>
      <c r="BP61">
        <v>0.24</v>
      </c>
      <c r="BQ61">
        <v>1.99</v>
      </c>
      <c r="BR61">
        <v>1.1000000000000001</v>
      </c>
      <c r="BS61">
        <v>1.61</v>
      </c>
      <c r="BT61">
        <v>2.3575200000000001</v>
      </c>
      <c r="BU61">
        <v>1.1736660000000001</v>
      </c>
      <c r="BV61">
        <v>2.3522639999999999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1.0067E-2</v>
      </c>
      <c r="CE61">
        <v>0</v>
      </c>
      <c r="CF61">
        <v>0</v>
      </c>
      <c r="CG61">
        <v>0</v>
      </c>
      <c r="CH61">
        <v>0</v>
      </c>
      <c r="CI61">
        <v>7.247E-3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2.490462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0.39574100000000001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76.42971799999998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371.62980299999998</v>
      </c>
      <c r="L62">
        <v>454.473253</v>
      </c>
      <c r="M62">
        <v>94.316999999999993</v>
      </c>
      <c r="N62">
        <v>120.69</v>
      </c>
      <c r="O62">
        <v>126.52</v>
      </c>
      <c r="P62">
        <v>99.636279000000002</v>
      </c>
      <c r="Q62">
        <v>14.007099999999999</v>
      </c>
      <c r="R62">
        <v>43.545976000000003</v>
      </c>
      <c r="S62">
        <v>19.594100000000001</v>
      </c>
      <c r="T62">
        <v>1.1268</v>
      </c>
      <c r="U62">
        <v>348.97500000000002</v>
      </c>
      <c r="V62">
        <v>17.510000000000002</v>
      </c>
      <c r="W62">
        <v>33.384999999999998</v>
      </c>
      <c r="X62">
        <v>146.1499</v>
      </c>
      <c r="Y62">
        <v>0</v>
      </c>
      <c r="Z62">
        <v>6.49</v>
      </c>
      <c r="AA62">
        <v>0</v>
      </c>
      <c r="AB62">
        <v>29.001777000000001</v>
      </c>
      <c r="AC62">
        <v>21.139358999999999</v>
      </c>
      <c r="AD62">
        <v>0</v>
      </c>
      <c r="AE62">
        <v>53.905351000000003</v>
      </c>
      <c r="AF62">
        <v>6.5877749999999997</v>
      </c>
      <c r="AG62">
        <v>21.366993999999998</v>
      </c>
      <c r="AH62">
        <v>20.475525999999999</v>
      </c>
      <c r="AI62">
        <v>0</v>
      </c>
      <c r="AJ62">
        <v>0</v>
      </c>
      <c r="AK62">
        <v>59.009957999999997</v>
      </c>
      <c r="AL62">
        <v>40.088999999999999</v>
      </c>
      <c r="AM62">
        <v>17.179061999999998</v>
      </c>
      <c r="AN62">
        <v>1.0753569999999999</v>
      </c>
      <c r="AO62">
        <v>0</v>
      </c>
      <c r="AP62">
        <v>0.64049999999999996</v>
      </c>
      <c r="AQ62">
        <v>0</v>
      </c>
      <c r="AR62">
        <v>50.783999999999999</v>
      </c>
      <c r="AS62">
        <v>35.068229000000002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76.455595999999986</v>
      </c>
      <c r="BA62">
        <f t="shared" si="1"/>
        <v>2345.8286929999999</v>
      </c>
      <c r="BB62">
        <v>59</v>
      </c>
      <c r="BD62">
        <v>5.3</v>
      </c>
      <c r="BE62">
        <v>1.94</v>
      </c>
      <c r="BF62">
        <v>3.03</v>
      </c>
      <c r="BG62">
        <v>1.85</v>
      </c>
      <c r="BH62">
        <v>6.22</v>
      </c>
      <c r="BI62">
        <v>0.84</v>
      </c>
      <c r="BJ62">
        <v>0.42</v>
      </c>
      <c r="BK62">
        <v>1.62</v>
      </c>
      <c r="BL62">
        <v>0.88</v>
      </c>
      <c r="BM62">
        <v>0.2</v>
      </c>
      <c r="BN62">
        <v>2.38</v>
      </c>
      <c r="BO62">
        <v>3.78</v>
      </c>
      <c r="BP62">
        <v>0.24</v>
      </c>
      <c r="BQ62">
        <v>1.99</v>
      </c>
      <c r="BR62">
        <v>1.1000000000000001</v>
      </c>
      <c r="BS62">
        <v>1.61</v>
      </c>
      <c r="BT62">
        <v>2.3575200000000001</v>
      </c>
      <c r="BU62">
        <v>1.1736660000000001</v>
      </c>
      <c r="BV62">
        <v>2.3522639999999999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1.0067E-2</v>
      </c>
      <c r="CE62">
        <v>0</v>
      </c>
      <c r="CF62">
        <v>0</v>
      </c>
      <c r="CG62">
        <v>0</v>
      </c>
      <c r="CH62">
        <v>0</v>
      </c>
      <c r="CI62">
        <v>7.247E-3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2.5763400000000001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0.39574100000000001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76.455595999999986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371.59682299999997</v>
      </c>
      <c r="L63">
        <v>427.47800000000001</v>
      </c>
      <c r="M63">
        <v>94.316999999999993</v>
      </c>
      <c r="N63">
        <v>120.69</v>
      </c>
      <c r="O63">
        <v>126.52</v>
      </c>
      <c r="P63">
        <v>99.636279000000002</v>
      </c>
      <c r="Q63">
        <v>13.9971</v>
      </c>
      <c r="R63">
        <v>43.545976000000003</v>
      </c>
      <c r="S63">
        <v>19.594100000000001</v>
      </c>
      <c r="T63">
        <v>1.1268</v>
      </c>
      <c r="U63">
        <v>348.97500000000002</v>
      </c>
      <c r="V63">
        <v>17.510000000000002</v>
      </c>
      <c r="W63">
        <v>33.384999999999998</v>
      </c>
      <c r="X63">
        <v>146.1499</v>
      </c>
      <c r="Y63">
        <v>0</v>
      </c>
      <c r="Z63">
        <v>6.49</v>
      </c>
      <c r="AA63">
        <v>0</v>
      </c>
      <c r="AB63">
        <v>29.001777000000001</v>
      </c>
      <c r="AC63">
        <v>21.139358999999999</v>
      </c>
      <c r="AD63">
        <v>0</v>
      </c>
      <c r="AE63">
        <v>53.905351000000003</v>
      </c>
      <c r="AF63">
        <v>6.5877749999999997</v>
      </c>
      <c r="AG63">
        <v>21.366993999999998</v>
      </c>
      <c r="AH63">
        <v>20.475525999999999</v>
      </c>
      <c r="AI63">
        <v>0</v>
      </c>
      <c r="AJ63">
        <v>0</v>
      </c>
      <c r="AK63">
        <v>59.009957999999997</v>
      </c>
      <c r="AL63">
        <v>40.088999999999999</v>
      </c>
      <c r="AM63">
        <v>17.179061999999998</v>
      </c>
      <c r="AN63">
        <v>1.0753569999999999</v>
      </c>
      <c r="AO63">
        <v>0</v>
      </c>
      <c r="AP63">
        <v>0.64049999999999996</v>
      </c>
      <c r="AQ63">
        <v>9.6090020000000003</v>
      </c>
      <c r="AR63">
        <v>50.783999999999999</v>
      </c>
      <c r="AS63">
        <v>35.652698999999998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76.541473999999994</v>
      </c>
      <c r="BA63">
        <f t="shared" si="1"/>
        <v>2329.0698100000009</v>
      </c>
      <c r="BB63">
        <v>60</v>
      </c>
      <c r="BD63">
        <v>5.3</v>
      </c>
      <c r="BE63">
        <v>1.94</v>
      </c>
      <c r="BF63">
        <v>3.03</v>
      </c>
      <c r="BG63">
        <v>1.85</v>
      </c>
      <c r="BH63">
        <v>6.22</v>
      </c>
      <c r="BI63">
        <v>0.84</v>
      </c>
      <c r="BJ63">
        <v>0.42</v>
      </c>
      <c r="BK63">
        <v>1.62</v>
      </c>
      <c r="BL63">
        <v>0.88</v>
      </c>
      <c r="BM63">
        <v>0.2</v>
      </c>
      <c r="BN63">
        <v>2.38</v>
      </c>
      <c r="BO63">
        <v>3.78</v>
      </c>
      <c r="BP63">
        <v>0.24</v>
      </c>
      <c r="BQ63">
        <v>1.99</v>
      </c>
      <c r="BR63">
        <v>1.1000000000000001</v>
      </c>
      <c r="BS63">
        <v>1.61</v>
      </c>
      <c r="BT63">
        <v>2.3575200000000001</v>
      </c>
      <c r="BU63">
        <v>1.1736660000000001</v>
      </c>
      <c r="BV63">
        <v>2.3522639999999999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1.0067E-2</v>
      </c>
      <c r="CE63">
        <v>0</v>
      </c>
      <c r="CF63">
        <v>0</v>
      </c>
      <c r="CG63">
        <v>0</v>
      </c>
      <c r="CH63">
        <v>0</v>
      </c>
      <c r="CI63">
        <v>7.247E-3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2.6622180000000002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0.39574100000000001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76.541473999999994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371.60578400000003</v>
      </c>
      <c r="L64">
        <v>427.47800000000001</v>
      </c>
      <c r="M64">
        <v>94.316999999999993</v>
      </c>
      <c r="N64">
        <v>120.69</v>
      </c>
      <c r="O64">
        <v>126.52</v>
      </c>
      <c r="P64">
        <v>99.636279000000002</v>
      </c>
      <c r="Q64">
        <v>13.9971</v>
      </c>
      <c r="R64">
        <v>43.545976000000003</v>
      </c>
      <c r="S64">
        <v>19.594100000000001</v>
      </c>
      <c r="T64">
        <v>1.1268</v>
      </c>
      <c r="U64">
        <v>348.97500000000002</v>
      </c>
      <c r="V64">
        <v>17.510000000000002</v>
      </c>
      <c r="W64">
        <v>33.384999999999998</v>
      </c>
      <c r="X64">
        <v>146.1499</v>
      </c>
      <c r="Y64">
        <v>0</v>
      </c>
      <c r="Z64">
        <v>6.49</v>
      </c>
      <c r="AA64">
        <v>6.0039999999999996</v>
      </c>
      <c r="AB64">
        <v>29.001777000000001</v>
      </c>
      <c r="AC64">
        <v>21.139358999999999</v>
      </c>
      <c r="AD64">
        <v>0</v>
      </c>
      <c r="AE64">
        <v>53.905351000000003</v>
      </c>
      <c r="AF64">
        <v>6.5877749999999997</v>
      </c>
      <c r="AG64">
        <v>21.366993999999998</v>
      </c>
      <c r="AH64">
        <v>40.951051999999997</v>
      </c>
      <c r="AI64">
        <v>0</v>
      </c>
      <c r="AJ64">
        <v>0</v>
      </c>
      <c r="AK64">
        <v>59.009957999999997</v>
      </c>
      <c r="AL64">
        <v>40.088999999999999</v>
      </c>
      <c r="AM64">
        <v>17.179061999999998</v>
      </c>
      <c r="AN64">
        <v>1.0753569999999999</v>
      </c>
      <c r="AO64">
        <v>0</v>
      </c>
      <c r="AP64">
        <v>0.64049999999999996</v>
      </c>
      <c r="AQ64">
        <v>29.462897999999999</v>
      </c>
      <c r="AR64">
        <v>50.783999999999999</v>
      </c>
      <c r="AS64">
        <v>35.652698999999998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76.541473999999994</v>
      </c>
      <c r="BA64">
        <f t="shared" si="1"/>
        <v>2375.412193000001</v>
      </c>
      <c r="BB64">
        <v>61</v>
      </c>
      <c r="BD64">
        <v>5.3</v>
      </c>
      <c r="BE64">
        <v>1.94</v>
      </c>
      <c r="BF64">
        <v>3.03</v>
      </c>
      <c r="BG64">
        <v>1.85</v>
      </c>
      <c r="BH64">
        <v>6.22</v>
      </c>
      <c r="BI64">
        <v>0.84</v>
      </c>
      <c r="BJ64">
        <v>0.42</v>
      </c>
      <c r="BK64">
        <v>1.62</v>
      </c>
      <c r="BL64">
        <v>0.88</v>
      </c>
      <c r="BM64">
        <v>0.2</v>
      </c>
      <c r="BN64">
        <v>2.38</v>
      </c>
      <c r="BO64">
        <v>3.78</v>
      </c>
      <c r="BP64">
        <v>0.24</v>
      </c>
      <c r="BQ64">
        <v>1.99</v>
      </c>
      <c r="BR64">
        <v>1.1000000000000001</v>
      </c>
      <c r="BS64">
        <v>1.61</v>
      </c>
      <c r="BT64">
        <v>2.3575200000000001</v>
      </c>
      <c r="BU64">
        <v>1.1736660000000001</v>
      </c>
      <c r="BV64">
        <v>2.3522639999999999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1.0067E-2</v>
      </c>
      <c r="CE64">
        <v>0</v>
      </c>
      <c r="CF64">
        <v>0</v>
      </c>
      <c r="CG64">
        <v>0</v>
      </c>
      <c r="CH64">
        <v>0</v>
      </c>
      <c r="CI64">
        <v>7.247E-3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2.6622180000000002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0.79148399999999997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76.541473999999994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433.18212799999998</v>
      </c>
      <c r="L65">
        <v>454.89325300000002</v>
      </c>
      <c r="M65">
        <v>94.316999999999993</v>
      </c>
      <c r="N65">
        <v>120.69</v>
      </c>
      <c r="O65">
        <v>126.52</v>
      </c>
      <c r="P65">
        <v>98.473208999999997</v>
      </c>
      <c r="Q65">
        <v>17.2971</v>
      </c>
      <c r="R65">
        <v>43.545976000000003</v>
      </c>
      <c r="S65">
        <v>20.049099999999999</v>
      </c>
      <c r="T65">
        <v>1.1268</v>
      </c>
      <c r="U65">
        <v>348.97500000000002</v>
      </c>
      <c r="V65">
        <v>17.510000000000002</v>
      </c>
      <c r="W65">
        <v>32.777999999999999</v>
      </c>
      <c r="X65">
        <v>146.1499</v>
      </c>
      <c r="Y65">
        <v>0</v>
      </c>
      <c r="Z65">
        <v>6.49</v>
      </c>
      <c r="AA65">
        <v>14.04936</v>
      </c>
      <c r="AB65">
        <v>29.001777000000001</v>
      </c>
      <c r="AC65">
        <v>21.139358999999999</v>
      </c>
      <c r="AD65">
        <v>0</v>
      </c>
      <c r="AE65">
        <v>53.905351000000003</v>
      </c>
      <c r="AF65">
        <v>6.5877749999999997</v>
      </c>
      <c r="AG65">
        <v>21.366993999999998</v>
      </c>
      <c r="AH65">
        <v>40.951051999999997</v>
      </c>
      <c r="AI65">
        <v>0</v>
      </c>
      <c r="AJ65">
        <v>0</v>
      </c>
      <c r="AK65">
        <v>59.009957999999997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0.64049999999999996</v>
      </c>
      <c r="AQ65">
        <v>29.462897999999999</v>
      </c>
      <c r="AR65">
        <v>50.783999999999999</v>
      </c>
      <c r="AS65">
        <v>35.652698999999998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76.661473999999998</v>
      </c>
      <c r="BA65">
        <f t="shared" si="1"/>
        <v>2487.9170800000002</v>
      </c>
      <c r="BB65">
        <v>62</v>
      </c>
      <c r="BD65">
        <v>5.3</v>
      </c>
      <c r="BE65">
        <v>1.94</v>
      </c>
      <c r="BF65">
        <v>3.03</v>
      </c>
      <c r="BG65">
        <v>1.85</v>
      </c>
      <c r="BH65">
        <v>6.22</v>
      </c>
      <c r="BI65">
        <v>0.84</v>
      </c>
      <c r="BJ65">
        <v>0.42</v>
      </c>
      <c r="BK65">
        <v>1.74</v>
      </c>
      <c r="BL65">
        <v>0.88</v>
      </c>
      <c r="BM65">
        <v>0.2</v>
      </c>
      <c r="BN65">
        <v>2.38</v>
      </c>
      <c r="BO65">
        <v>3.78</v>
      </c>
      <c r="BP65">
        <v>0.24</v>
      </c>
      <c r="BQ65">
        <v>1.99</v>
      </c>
      <c r="BR65">
        <v>1.1000000000000001</v>
      </c>
      <c r="BS65">
        <v>1.61</v>
      </c>
      <c r="BT65">
        <v>2.3575200000000001</v>
      </c>
      <c r="BU65">
        <v>1.1736660000000001</v>
      </c>
      <c r="BV65">
        <v>2.3522639999999999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1.0067E-2</v>
      </c>
      <c r="CE65">
        <v>0</v>
      </c>
      <c r="CF65">
        <v>0</v>
      </c>
      <c r="CG65">
        <v>0</v>
      </c>
      <c r="CH65">
        <v>0</v>
      </c>
      <c r="CI65">
        <v>7.247E-3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2.6622180000000002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0.79148399999999997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76.661473999999998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445.57049999999998</v>
      </c>
      <c r="L66">
        <v>454.89325300000002</v>
      </c>
      <c r="M66">
        <v>94.316999999999993</v>
      </c>
      <c r="N66">
        <v>120.69</v>
      </c>
      <c r="O66">
        <v>126.52</v>
      </c>
      <c r="P66">
        <v>98.473208999999997</v>
      </c>
      <c r="Q66">
        <v>17.2971</v>
      </c>
      <c r="R66">
        <v>43.545976000000003</v>
      </c>
      <c r="S66">
        <v>20.049099999999999</v>
      </c>
      <c r="T66">
        <v>1.1268</v>
      </c>
      <c r="U66">
        <v>348.97500000000002</v>
      </c>
      <c r="V66">
        <v>17.510000000000002</v>
      </c>
      <c r="W66">
        <v>32.777999999999999</v>
      </c>
      <c r="X66">
        <v>146.1499</v>
      </c>
      <c r="Y66">
        <v>0</v>
      </c>
      <c r="Z66">
        <v>6.49</v>
      </c>
      <c r="AA66">
        <v>14.04936</v>
      </c>
      <c r="AB66">
        <v>29.001777000000001</v>
      </c>
      <c r="AC66">
        <v>21.139358999999999</v>
      </c>
      <c r="AD66">
        <v>0</v>
      </c>
      <c r="AE66">
        <v>53.905351000000003</v>
      </c>
      <c r="AF66">
        <v>6.5877749999999997</v>
      </c>
      <c r="AG66">
        <v>21.366993999999998</v>
      </c>
      <c r="AH66">
        <v>40.951051999999997</v>
      </c>
      <c r="AI66">
        <v>0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0.64049999999999996</v>
      </c>
      <c r="AQ66">
        <v>29.462897999999999</v>
      </c>
      <c r="AR66">
        <v>50.783999999999999</v>
      </c>
      <c r="AS66">
        <v>35.652698999999998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76.721474000000001</v>
      </c>
      <c r="BA66">
        <f t="shared" si="1"/>
        <v>2500.3654520000005</v>
      </c>
      <c r="BB66">
        <v>63</v>
      </c>
      <c r="BD66">
        <v>5.3</v>
      </c>
      <c r="BE66">
        <v>1.94</v>
      </c>
      <c r="BF66">
        <v>3.03</v>
      </c>
      <c r="BG66">
        <v>1.85</v>
      </c>
      <c r="BH66">
        <v>6.22</v>
      </c>
      <c r="BI66">
        <v>0.84</v>
      </c>
      <c r="BJ66">
        <v>0.42</v>
      </c>
      <c r="BK66">
        <v>1.8</v>
      </c>
      <c r="BL66">
        <v>0.88</v>
      </c>
      <c r="BM66">
        <v>0.2</v>
      </c>
      <c r="BN66">
        <v>2.38</v>
      </c>
      <c r="BO66">
        <v>3.78</v>
      </c>
      <c r="BP66">
        <v>0.24</v>
      </c>
      <c r="BQ66">
        <v>1.99</v>
      </c>
      <c r="BR66">
        <v>1.1000000000000001</v>
      </c>
      <c r="BS66">
        <v>1.61</v>
      </c>
      <c r="BT66">
        <v>2.3575200000000001</v>
      </c>
      <c r="BU66">
        <v>1.1736660000000001</v>
      </c>
      <c r="BV66">
        <v>2.3522639999999999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1.0067E-2</v>
      </c>
      <c r="CE66">
        <v>0</v>
      </c>
      <c r="CF66">
        <v>0</v>
      </c>
      <c r="CG66">
        <v>0</v>
      </c>
      <c r="CH66">
        <v>0</v>
      </c>
      <c r="CI66">
        <v>7.247E-3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2.6622180000000002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0.79148399999999997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76.721474000000001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445.57049999999998</v>
      </c>
      <c r="L67">
        <v>454.89325300000002</v>
      </c>
      <c r="M67">
        <v>94.316999999999993</v>
      </c>
      <c r="N67">
        <v>120.69</v>
      </c>
      <c r="O67">
        <v>126.52</v>
      </c>
      <c r="P67">
        <v>98.470100000000002</v>
      </c>
      <c r="Q67">
        <v>17.2971</v>
      </c>
      <c r="R67">
        <v>43.545976000000003</v>
      </c>
      <c r="S67">
        <v>20.049099999999999</v>
      </c>
      <c r="T67">
        <v>1.1268</v>
      </c>
      <c r="U67">
        <v>348.97500000000002</v>
      </c>
      <c r="V67">
        <v>17.510000000000002</v>
      </c>
      <c r="W67">
        <v>32.777999999999999</v>
      </c>
      <c r="X67">
        <v>146.1499</v>
      </c>
      <c r="Y67">
        <v>0</v>
      </c>
      <c r="Z67">
        <v>6.49</v>
      </c>
      <c r="AA67">
        <v>14.04936</v>
      </c>
      <c r="AB67">
        <v>29.001777000000001</v>
      </c>
      <c r="AC67">
        <v>21.139358999999999</v>
      </c>
      <c r="AD67">
        <v>0</v>
      </c>
      <c r="AE67">
        <v>53.905351000000003</v>
      </c>
      <c r="AF67">
        <v>6.5877749999999997</v>
      </c>
      <c r="AG67">
        <v>21.366993999999998</v>
      </c>
      <c r="AH67">
        <v>63.474130000000002</v>
      </c>
      <c r="AI67">
        <v>3.4724400000000002</v>
      </c>
      <c r="AJ67">
        <v>0</v>
      </c>
      <c r="AK67">
        <v>59.009957999999997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0.64049999999999996</v>
      </c>
      <c r="AQ67">
        <v>29.462897999999999</v>
      </c>
      <c r="AR67">
        <v>50.783999999999999</v>
      </c>
      <c r="AS67">
        <v>35.068229000000002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76.72128699999999</v>
      </c>
      <c r="BA67">
        <f t="shared" si="1"/>
        <v>2525.7732040000005</v>
      </c>
      <c r="BB67">
        <v>64</v>
      </c>
      <c r="BD67">
        <v>5.3</v>
      </c>
      <c r="BE67">
        <v>1.94</v>
      </c>
      <c r="BF67">
        <v>3.03</v>
      </c>
      <c r="BG67">
        <v>1.85</v>
      </c>
      <c r="BH67">
        <v>6.22</v>
      </c>
      <c r="BI67">
        <v>0.84</v>
      </c>
      <c r="BJ67">
        <v>0.42</v>
      </c>
      <c r="BK67">
        <v>1.8</v>
      </c>
      <c r="BL67">
        <v>0.88</v>
      </c>
      <c r="BM67">
        <v>0.2</v>
      </c>
      <c r="BN67">
        <v>2.38</v>
      </c>
      <c r="BO67">
        <v>3.78</v>
      </c>
      <c r="BP67">
        <v>0.24</v>
      </c>
      <c r="BQ67">
        <v>1.99</v>
      </c>
      <c r="BR67">
        <v>1.1000000000000001</v>
      </c>
      <c r="BS67">
        <v>1.61</v>
      </c>
      <c r="BT67">
        <v>2.3575200000000001</v>
      </c>
      <c r="BU67">
        <v>1.1736660000000001</v>
      </c>
      <c r="BV67">
        <v>2.3522639999999999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1.0067E-2</v>
      </c>
      <c r="CE67">
        <v>0</v>
      </c>
      <c r="CF67">
        <v>0</v>
      </c>
      <c r="CG67">
        <v>0</v>
      </c>
      <c r="CH67">
        <v>0</v>
      </c>
      <c r="CI67">
        <v>7.0600000000000003E-3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2.6622180000000002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1.2225600000000001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76.72128699999999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445.57049999999998</v>
      </c>
      <c r="L68">
        <v>454.89325300000002</v>
      </c>
      <c r="M68">
        <v>94.316999999999993</v>
      </c>
      <c r="N68">
        <v>120.69</v>
      </c>
      <c r="O68">
        <v>126.52</v>
      </c>
      <c r="P68">
        <v>98.470100000000002</v>
      </c>
      <c r="Q68">
        <v>17.2971</v>
      </c>
      <c r="R68">
        <v>43.545976000000003</v>
      </c>
      <c r="S68">
        <v>20.049099999999999</v>
      </c>
      <c r="T68">
        <v>1.1268</v>
      </c>
      <c r="U68">
        <v>348.97500000000002</v>
      </c>
      <c r="V68">
        <v>17.510000000000002</v>
      </c>
      <c r="W68">
        <v>32.777999999999999</v>
      </c>
      <c r="X68">
        <v>146.1499</v>
      </c>
      <c r="Y68">
        <v>0</v>
      </c>
      <c r="Z68">
        <v>6.49</v>
      </c>
      <c r="AA68">
        <v>14.04936</v>
      </c>
      <c r="AB68">
        <v>43.635159999999999</v>
      </c>
      <c r="AC68">
        <v>21.139358999999999</v>
      </c>
      <c r="AD68">
        <v>0</v>
      </c>
      <c r="AE68">
        <v>53.905351000000003</v>
      </c>
      <c r="AF68">
        <v>6.5877749999999997</v>
      </c>
      <c r="AG68">
        <v>21.366993999999998</v>
      </c>
      <c r="AH68">
        <v>63.474130000000002</v>
      </c>
      <c r="AI68">
        <v>3.4724400000000002</v>
      </c>
      <c r="AJ68">
        <v>0</v>
      </c>
      <c r="AK68">
        <v>59.009957999999997</v>
      </c>
      <c r="AL68">
        <v>79.016000000000005</v>
      </c>
      <c r="AM68">
        <v>17.179061999999998</v>
      </c>
      <c r="AN68">
        <v>1.0753569999999999</v>
      </c>
      <c r="AO68">
        <v>0</v>
      </c>
      <c r="AP68">
        <v>0.64049999999999996</v>
      </c>
      <c r="AQ68">
        <v>29.462897999999999</v>
      </c>
      <c r="AR68">
        <v>52.991999999999997</v>
      </c>
      <c r="AS68">
        <v>35.068229000000002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76.72128699999999</v>
      </c>
      <c r="BA68">
        <f t="shared" ref="BA68:BA99" si="4">SUM(B68:AZ68)</f>
        <v>2568.1785870000003</v>
      </c>
      <c r="BB68">
        <v>65</v>
      </c>
      <c r="BD68">
        <v>5.3</v>
      </c>
      <c r="BE68">
        <v>1.94</v>
      </c>
      <c r="BF68">
        <v>3.03</v>
      </c>
      <c r="BG68">
        <v>1.85</v>
      </c>
      <c r="BH68">
        <v>6.22</v>
      </c>
      <c r="BI68">
        <v>0.84</v>
      </c>
      <c r="BJ68">
        <v>0.42</v>
      </c>
      <c r="BK68">
        <v>1.8</v>
      </c>
      <c r="BL68">
        <v>0.88</v>
      </c>
      <c r="BM68">
        <v>0.2</v>
      </c>
      <c r="BN68">
        <v>2.38</v>
      </c>
      <c r="BO68">
        <v>3.78</v>
      </c>
      <c r="BP68">
        <v>0.24</v>
      </c>
      <c r="BQ68">
        <v>1.99</v>
      </c>
      <c r="BR68">
        <v>1.1000000000000001</v>
      </c>
      <c r="BS68">
        <v>1.61</v>
      </c>
      <c r="BT68">
        <v>2.3575200000000001</v>
      </c>
      <c r="BU68">
        <v>1.1736660000000001</v>
      </c>
      <c r="BV68">
        <v>2.3522639999999999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1.0067E-2</v>
      </c>
      <c r="CE68">
        <v>0</v>
      </c>
      <c r="CF68">
        <v>0</v>
      </c>
      <c r="CG68">
        <v>0</v>
      </c>
      <c r="CH68">
        <v>0</v>
      </c>
      <c r="CI68">
        <v>7.0600000000000003E-3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2.6622180000000002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1.2225600000000001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76.72128699999999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445.57049999999998</v>
      </c>
      <c r="L69">
        <v>454.89325300000002</v>
      </c>
      <c r="M69">
        <v>94.316999999999993</v>
      </c>
      <c r="N69">
        <v>120.69</v>
      </c>
      <c r="O69">
        <v>126.52</v>
      </c>
      <c r="P69">
        <v>113.37741200000001</v>
      </c>
      <c r="Q69">
        <v>17.2971</v>
      </c>
      <c r="R69">
        <v>41.380401999999997</v>
      </c>
      <c r="S69">
        <v>20.049099999999999</v>
      </c>
      <c r="T69">
        <v>1.1268</v>
      </c>
      <c r="U69">
        <v>348.97500000000002</v>
      </c>
      <c r="V69">
        <v>17.510000000000002</v>
      </c>
      <c r="W69">
        <v>32.777999999999999</v>
      </c>
      <c r="X69">
        <v>146.1499</v>
      </c>
      <c r="Y69">
        <v>0</v>
      </c>
      <c r="Z69">
        <v>6.49</v>
      </c>
      <c r="AA69">
        <v>14.04936</v>
      </c>
      <c r="AB69">
        <v>43.635159999999999</v>
      </c>
      <c r="AC69">
        <v>21.139358999999999</v>
      </c>
      <c r="AD69">
        <v>0</v>
      </c>
      <c r="AE69">
        <v>53.905351000000003</v>
      </c>
      <c r="AF69">
        <v>6.5877749999999997</v>
      </c>
      <c r="AG69">
        <v>21.366993999999998</v>
      </c>
      <c r="AH69">
        <v>63.474130000000002</v>
      </c>
      <c r="AI69">
        <v>3.4724400000000002</v>
      </c>
      <c r="AJ69">
        <v>0</v>
      </c>
      <c r="AK69">
        <v>59.009957999999997</v>
      </c>
      <c r="AL69">
        <v>79.016000000000005</v>
      </c>
      <c r="AM69">
        <v>17.179061999999998</v>
      </c>
      <c r="AN69">
        <v>1.0753569999999999</v>
      </c>
      <c r="AO69">
        <v>0</v>
      </c>
      <c r="AP69">
        <v>8.9670000000000005</v>
      </c>
      <c r="AQ69">
        <v>29.462897999999999</v>
      </c>
      <c r="AR69">
        <v>52.991999999999997</v>
      </c>
      <c r="AS69">
        <v>35.068229000000002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76.72128699999999</v>
      </c>
      <c r="BA69">
        <f t="shared" si="4"/>
        <v>2589.2468250000002</v>
      </c>
      <c r="BB69">
        <v>66</v>
      </c>
      <c r="BD69">
        <v>5.3</v>
      </c>
      <c r="BE69">
        <v>1.94</v>
      </c>
      <c r="BF69">
        <v>3.03</v>
      </c>
      <c r="BG69">
        <v>1.85</v>
      </c>
      <c r="BH69">
        <v>6.22</v>
      </c>
      <c r="BI69">
        <v>0.84</v>
      </c>
      <c r="BJ69">
        <v>0.42</v>
      </c>
      <c r="BK69">
        <v>1.8</v>
      </c>
      <c r="BL69">
        <v>0.88</v>
      </c>
      <c r="BM69">
        <v>0.2</v>
      </c>
      <c r="BN69">
        <v>2.38</v>
      </c>
      <c r="BO69">
        <v>3.78</v>
      </c>
      <c r="BP69">
        <v>0.24</v>
      </c>
      <c r="BQ69">
        <v>1.99</v>
      </c>
      <c r="BR69">
        <v>1.1000000000000001</v>
      </c>
      <c r="BS69">
        <v>1.61</v>
      </c>
      <c r="BT69">
        <v>2.3575200000000001</v>
      </c>
      <c r="BU69">
        <v>1.1736660000000001</v>
      </c>
      <c r="BV69">
        <v>2.3522639999999999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1.0067E-2</v>
      </c>
      <c r="CE69">
        <v>0</v>
      </c>
      <c r="CF69">
        <v>0</v>
      </c>
      <c r="CG69">
        <v>0</v>
      </c>
      <c r="CH69">
        <v>0</v>
      </c>
      <c r="CI69">
        <v>7.0600000000000003E-3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2.6622180000000002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1.2225600000000001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76.72128699999999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445.57049999999998</v>
      </c>
      <c r="L70">
        <v>454.89325300000002</v>
      </c>
      <c r="M70">
        <v>94.316999999999993</v>
      </c>
      <c r="N70">
        <v>120.69</v>
      </c>
      <c r="O70">
        <v>126.52</v>
      </c>
      <c r="P70">
        <v>117.254311</v>
      </c>
      <c r="Q70">
        <v>17.2971</v>
      </c>
      <c r="R70">
        <v>41.380401999999997</v>
      </c>
      <c r="S70">
        <v>20.049099999999999</v>
      </c>
      <c r="T70">
        <v>1.1268</v>
      </c>
      <c r="U70">
        <v>348.97500000000002</v>
      </c>
      <c r="V70">
        <v>17.510000000000002</v>
      </c>
      <c r="W70">
        <v>32.777999999999999</v>
      </c>
      <c r="X70">
        <v>146.1499</v>
      </c>
      <c r="Y70">
        <v>0</v>
      </c>
      <c r="Z70">
        <v>6.49</v>
      </c>
      <c r="AA70">
        <v>14.04936</v>
      </c>
      <c r="AB70">
        <v>43.635159999999999</v>
      </c>
      <c r="AC70">
        <v>21.139358999999999</v>
      </c>
      <c r="AD70">
        <v>0</v>
      </c>
      <c r="AE70">
        <v>53.905351000000003</v>
      </c>
      <c r="AF70">
        <v>6.5877749999999997</v>
      </c>
      <c r="AG70">
        <v>21.366993999999998</v>
      </c>
      <c r="AH70">
        <v>63.474130000000002</v>
      </c>
      <c r="AI70">
        <v>3.4724400000000002</v>
      </c>
      <c r="AJ70">
        <v>0</v>
      </c>
      <c r="AK70">
        <v>59.009957999999997</v>
      </c>
      <c r="AL70">
        <v>79.016000000000005</v>
      </c>
      <c r="AM70">
        <v>17.179061999999998</v>
      </c>
      <c r="AN70">
        <v>1.0753569999999999</v>
      </c>
      <c r="AO70">
        <v>0</v>
      </c>
      <c r="AP70">
        <v>8.9670000000000005</v>
      </c>
      <c r="AQ70">
        <v>29.462897999999999</v>
      </c>
      <c r="AR70">
        <v>50.783999999999999</v>
      </c>
      <c r="AS70">
        <v>35.068229000000002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76.72128699999999</v>
      </c>
      <c r="BA70">
        <f t="shared" si="4"/>
        <v>2590.915724</v>
      </c>
      <c r="BB70">
        <v>67</v>
      </c>
      <c r="BD70">
        <v>5.3</v>
      </c>
      <c r="BE70">
        <v>1.94</v>
      </c>
      <c r="BF70">
        <v>3.03</v>
      </c>
      <c r="BG70">
        <v>1.85</v>
      </c>
      <c r="BH70">
        <v>6.22</v>
      </c>
      <c r="BI70">
        <v>0.84</v>
      </c>
      <c r="BJ70">
        <v>0.42</v>
      </c>
      <c r="BK70">
        <v>1.8</v>
      </c>
      <c r="BL70">
        <v>0.88</v>
      </c>
      <c r="BM70">
        <v>0.2</v>
      </c>
      <c r="BN70">
        <v>2.38</v>
      </c>
      <c r="BO70">
        <v>3.78</v>
      </c>
      <c r="BP70">
        <v>0.24</v>
      </c>
      <c r="BQ70">
        <v>1.99</v>
      </c>
      <c r="BR70">
        <v>1.1000000000000001</v>
      </c>
      <c r="BS70">
        <v>1.61</v>
      </c>
      <c r="BT70">
        <v>2.3575200000000001</v>
      </c>
      <c r="BU70">
        <v>1.1736660000000001</v>
      </c>
      <c r="BV70">
        <v>2.3522639999999999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1.0067E-2</v>
      </c>
      <c r="CE70">
        <v>0</v>
      </c>
      <c r="CF70">
        <v>0</v>
      </c>
      <c r="CG70">
        <v>0</v>
      </c>
      <c r="CH70">
        <v>0</v>
      </c>
      <c r="CI70">
        <v>7.0600000000000003E-3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2.6622180000000002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1.2225600000000001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76.72128699999999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445.57049999999998</v>
      </c>
      <c r="L71">
        <v>465.98325299999999</v>
      </c>
      <c r="M71">
        <v>94.316999999999993</v>
      </c>
      <c r="N71">
        <v>120.69</v>
      </c>
      <c r="O71">
        <v>126.52</v>
      </c>
      <c r="P71">
        <v>121.131209</v>
      </c>
      <c r="Q71">
        <v>19.158604</v>
      </c>
      <c r="R71">
        <v>43.540759000000001</v>
      </c>
      <c r="S71">
        <v>25.859484999999999</v>
      </c>
      <c r="T71">
        <v>1.4132</v>
      </c>
      <c r="U71">
        <v>348.97500000000002</v>
      </c>
      <c r="V71">
        <v>17.510000000000002</v>
      </c>
      <c r="W71">
        <v>30.957000000000001</v>
      </c>
      <c r="X71">
        <v>146.1499</v>
      </c>
      <c r="Y71">
        <v>0</v>
      </c>
      <c r="Z71">
        <v>6.49</v>
      </c>
      <c r="AA71">
        <v>14.04936</v>
      </c>
      <c r="AB71">
        <v>43.635159999999999</v>
      </c>
      <c r="AC71">
        <v>21.139358999999999</v>
      </c>
      <c r="AD71">
        <v>0</v>
      </c>
      <c r="AE71">
        <v>53.905351000000003</v>
      </c>
      <c r="AF71">
        <v>6.5877749999999997</v>
      </c>
      <c r="AG71">
        <v>21.366993999999998</v>
      </c>
      <c r="AH71">
        <v>63.474130000000002</v>
      </c>
      <c r="AI71">
        <v>3.4724400000000002</v>
      </c>
      <c r="AJ71">
        <v>0</v>
      </c>
      <c r="AK71">
        <v>59.009957999999997</v>
      </c>
      <c r="AL71">
        <v>79.016000000000005</v>
      </c>
      <c r="AM71">
        <v>17.179061999999998</v>
      </c>
      <c r="AN71">
        <v>1.0753569999999999</v>
      </c>
      <c r="AO71">
        <v>0</v>
      </c>
      <c r="AP71">
        <v>9.3513000000000002</v>
      </c>
      <c r="AQ71">
        <v>29.462897999999999</v>
      </c>
      <c r="AR71">
        <v>50.783999999999999</v>
      </c>
      <c r="AS71">
        <v>35.068229000000002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76.791181999999992</v>
      </c>
      <c r="BA71">
        <f t="shared" si="4"/>
        <v>2614.6344629999999</v>
      </c>
      <c r="BB71">
        <v>68</v>
      </c>
      <c r="BD71">
        <v>5.3</v>
      </c>
      <c r="BE71">
        <v>1.94</v>
      </c>
      <c r="BF71">
        <v>3.03</v>
      </c>
      <c r="BG71">
        <v>1.85</v>
      </c>
      <c r="BH71">
        <v>6.22</v>
      </c>
      <c r="BI71">
        <v>0.84</v>
      </c>
      <c r="BJ71">
        <v>0.42</v>
      </c>
      <c r="BK71">
        <v>1.8</v>
      </c>
      <c r="BL71">
        <v>0.88</v>
      </c>
      <c r="BM71">
        <v>0.2</v>
      </c>
      <c r="BN71">
        <v>2.38</v>
      </c>
      <c r="BO71">
        <v>3.78</v>
      </c>
      <c r="BP71">
        <v>0.24</v>
      </c>
      <c r="BQ71">
        <v>1.99</v>
      </c>
      <c r="BR71">
        <v>1.1000000000000001</v>
      </c>
      <c r="BS71">
        <v>1.61</v>
      </c>
      <c r="BT71">
        <v>2.3575200000000001</v>
      </c>
      <c r="BU71">
        <v>1.1736660000000001</v>
      </c>
      <c r="BV71">
        <v>2.3522639999999999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1.0067E-2</v>
      </c>
      <c r="CE71">
        <v>0</v>
      </c>
      <c r="CF71">
        <v>0</v>
      </c>
      <c r="CG71">
        <v>0</v>
      </c>
      <c r="CH71">
        <v>0</v>
      </c>
      <c r="CI71">
        <v>7.0600000000000003E-3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2.732113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1.2225600000000001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76.791181999999992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445.57049999999998</v>
      </c>
      <c r="L72">
        <v>465.98325299999999</v>
      </c>
      <c r="M72">
        <v>94.316999999999993</v>
      </c>
      <c r="N72">
        <v>120.69</v>
      </c>
      <c r="O72">
        <v>126.52</v>
      </c>
      <c r="P72">
        <v>125.008107</v>
      </c>
      <c r="Q72">
        <v>19.162602</v>
      </c>
      <c r="R72">
        <v>43.545976000000003</v>
      </c>
      <c r="S72">
        <v>26.96</v>
      </c>
      <c r="T72">
        <v>1.4132</v>
      </c>
      <c r="U72">
        <v>348.97500000000002</v>
      </c>
      <c r="V72">
        <v>17.510000000000002</v>
      </c>
      <c r="W72">
        <v>30.957000000000001</v>
      </c>
      <c r="X72">
        <v>146.1499</v>
      </c>
      <c r="Y72">
        <v>0</v>
      </c>
      <c r="Z72">
        <v>6.49</v>
      </c>
      <c r="AA72">
        <v>14.04936</v>
      </c>
      <c r="AB72">
        <v>43.635159999999999</v>
      </c>
      <c r="AC72">
        <v>21.139358999999999</v>
      </c>
      <c r="AD72">
        <v>0</v>
      </c>
      <c r="AE72">
        <v>53.905351000000003</v>
      </c>
      <c r="AF72">
        <v>6.5877749999999997</v>
      </c>
      <c r="AG72">
        <v>21.366993999999998</v>
      </c>
      <c r="AH72">
        <v>63.474130000000002</v>
      </c>
      <c r="AI72">
        <v>3.4724400000000002</v>
      </c>
      <c r="AJ72">
        <v>0</v>
      </c>
      <c r="AK72">
        <v>59.009957999999997</v>
      </c>
      <c r="AL72">
        <v>79.016000000000005</v>
      </c>
      <c r="AM72">
        <v>17.179061999999998</v>
      </c>
      <c r="AN72">
        <v>1.0753569999999999</v>
      </c>
      <c r="AO72">
        <v>0</v>
      </c>
      <c r="AP72">
        <v>9.3513000000000002</v>
      </c>
      <c r="AQ72">
        <v>29.462897999999999</v>
      </c>
      <c r="AR72">
        <v>50.783999999999999</v>
      </c>
      <c r="AS72">
        <v>35.068229000000002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76.877205000000004</v>
      </c>
      <c r="BA72">
        <f t="shared" si="4"/>
        <v>2619.7071139999998</v>
      </c>
      <c r="BB72">
        <v>69</v>
      </c>
      <c r="BD72">
        <v>5.3</v>
      </c>
      <c r="BE72">
        <v>1.94</v>
      </c>
      <c r="BF72">
        <v>3.03</v>
      </c>
      <c r="BG72">
        <v>1.85</v>
      </c>
      <c r="BH72">
        <v>6.22</v>
      </c>
      <c r="BI72">
        <v>0.84</v>
      </c>
      <c r="BJ72">
        <v>0.42</v>
      </c>
      <c r="BK72">
        <v>1.8</v>
      </c>
      <c r="BL72">
        <v>0.88</v>
      </c>
      <c r="BM72">
        <v>0.2</v>
      </c>
      <c r="BN72">
        <v>2.38</v>
      </c>
      <c r="BO72">
        <v>3.78</v>
      </c>
      <c r="BP72">
        <v>0.24</v>
      </c>
      <c r="BQ72">
        <v>1.99</v>
      </c>
      <c r="BR72">
        <v>1.1000000000000001</v>
      </c>
      <c r="BS72">
        <v>1.61</v>
      </c>
      <c r="BT72">
        <v>2.3575200000000001</v>
      </c>
      <c r="BU72">
        <v>1.1736660000000001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1.0067E-2</v>
      </c>
      <c r="CE72">
        <v>0</v>
      </c>
      <c r="CF72">
        <v>0</v>
      </c>
      <c r="CG72">
        <v>0</v>
      </c>
      <c r="CH72">
        <v>0</v>
      </c>
      <c r="CI72">
        <v>7.0600000000000003E-3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2.818136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1.2225600000000001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76.877205000000004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495.57049999999998</v>
      </c>
      <c r="L73">
        <v>465.98325299999999</v>
      </c>
      <c r="M73">
        <v>94.316999999999993</v>
      </c>
      <c r="N73">
        <v>120.69</v>
      </c>
      <c r="O73">
        <v>126.52</v>
      </c>
      <c r="P73">
        <v>128.6772</v>
      </c>
      <c r="Q73">
        <v>19.16</v>
      </c>
      <c r="R73">
        <v>43.545976000000003</v>
      </c>
      <c r="S73">
        <v>26.96</v>
      </c>
      <c r="T73">
        <v>1.4132</v>
      </c>
      <c r="U73">
        <v>348.97500000000002</v>
      </c>
      <c r="V73">
        <v>17.510000000000002</v>
      </c>
      <c r="W73">
        <v>30.957000000000001</v>
      </c>
      <c r="X73">
        <v>146.1499</v>
      </c>
      <c r="Y73">
        <v>0</v>
      </c>
      <c r="Z73">
        <v>6.49</v>
      </c>
      <c r="AA73">
        <v>14.04936</v>
      </c>
      <c r="AB73">
        <v>43.635159999999999</v>
      </c>
      <c r="AC73">
        <v>21.139358999999999</v>
      </c>
      <c r="AD73">
        <v>0</v>
      </c>
      <c r="AE73">
        <v>53.905351000000003</v>
      </c>
      <c r="AF73">
        <v>6.5877749999999997</v>
      </c>
      <c r="AG73">
        <v>21.366993999999998</v>
      </c>
      <c r="AH73">
        <v>63.474130000000002</v>
      </c>
      <c r="AI73">
        <v>3.4724400000000002</v>
      </c>
      <c r="AJ73">
        <v>0</v>
      </c>
      <c r="AK73">
        <v>59.009957999999997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0</v>
      </c>
      <c r="AQ73">
        <v>29.462897999999999</v>
      </c>
      <c r="AR73">
        <v>50.783999999999999</v>
      </c>
      <c r="AS73">
        <v>35.068229000000002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76.963226999999989</v>
      </c>
      <c r="BA73">
        <f t="shared" si="4"/>
        <v>2638.5443270000001</v>
      </c>
      <c r="BB73">
        <v>70</v>
      </c>
      <c r="BD73">
        <v>5.3</v>
      </c>
      <c r="BE73">
        <v>1.94</v>
      </c>
      <c r="BF73">
        <v>3.03</v>
      </c>
      <c r="BG73">
        <v>1.85</v>
      </c>
      <c r="BH73">
        <v>6.22</v>
      </c>
      <c r="BI73">
        <v>0.84</v>
      </c>
      <c r="BJ73">
        <v>0.42</v>
      </c>
      <c r="BK73">
        <v>1.8</v>
      </c>
      <c r="BL73">
        <v>0.88</v>
      </c>
      <c r="BM73">
        <v>0.2</v>
      </c>
      <c r="BN73">
        <v>2.38</v>
      </c>
      <c r="BO73">
        <v>3.78</v>
      </c>
      <c r="BP73">
        <v>0.24</v>
      </c>
      <c r="BQ73">
        <v>1.99</v>
      </c>
      <c r="BR73">
        <v>1.1000000000000001</v>
      </c>
      <c r="BS73">
        <v>1.61</v>
      </c>
      <c r="BT73">
        <v>2.3575200000000001</v>
      </c>
      <c r="BU73">
        <v>1.1736660000000001</v>
      </c>
      <c r="BV73">
        <v>2.3522639999999999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1.0067E-2</v>
      </c>
      <c r="CE73">
        <v>0</v>
      </c>
      <c r="CF73">
        <v>0</v>
      </c>
      <c r="CG73">
        <v>0</v>
      </c>
      <c r="CH73">
        <v>0</v>
      </c>
      <c r="CI73">
        <v>7.0600000000000003E-3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3.5424669999999998</v>
      </c>
      <c r="CO73">
        <v>2.9041579999999998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1.2225600000000001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76.963226999999989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495.57049999999998</v>
      </c>
      <c r="L74">
        <v>465.98325299999999</v>
      </c>
      <c r="M74">
        <v>94.316999999999993</v>
      </c>
      <c r="N74">
        <v>120.69</v>
      </c>
      <c r="O74">
        <v>126.52</v>
      </c>
      <c r="P74">
        <v>128.6772</v>
      </c>
      <c r="Q74">
        <v>19.16</v>
      </c>
      <c r="R74">
        <v>43.545976000000003</v>
      </c>
      <c r="S74">
        <v>26.96</v>
      </c>
      <c r="T74">
        <v>1.4132</v>
      </c>
      <c r="U74">
        <v>348.97500000000002</v>
      </c>
      <c r="V74">
        <v>17.510000000000002</v>
      </c>
      <c r="W74">
        <v>30.957000000000001</v>
      </c>
      <c r="X74">
        <v>146.1499</v>
      </c>
      <c r="Y74">
        <v>0</v>
      </c>
      <c r="Z74">
        <v>13.1076</v>
      </c>
      <c r="AA74">
        <v>14.04936</v>
      </c>
      <c r="AB74">
        <v>43.635159999999999</v>
      </c>
      <c r="AC74">
        <v>21.139358999999999</v>
      </c>
      <c r="AD74">
        <v>0</v>
      </c>
      <c r="AE74">
        <v>53.905351000000003</v>
      </c>
      <c r="AF74">
        <v>6.5877749999999997</v>
      </c>
      <c r="AG74">
        <v>21.366993999999998</v>
      </c>
      <c r="AH74">
        <v>63.474130000000002</v>
      </c>
      <c r="AI74">
        <v>3.4724400000000002</v>
      </c>
      <c r="AJ74">
        <v>0</v>
      </c>
      <c r="AK74">
        <v>59.009957999999997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0</v>
      </c>
      <c r="AQ74">
        <v>29.462897999999999</v>
      </c>
      <c r="AR74">
        <v>50.783999999999999</v>
      </c>
      <c r="AS74">
        <v>35.068229000000002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77.049247000000008</v>
      </c>
      <c r="BA74">
        <f t="shared" si="4"/>
        <v>2645.2479470000003</v>
      </c>
      <c r="BB74">
        <v>71</v>
      </c>
      <c r="BD74">
        <v>5.3</v>
      </c>
      <c r="BE74">
        <v>1.94</v>
      </c>
      <c r="BF74">
        <v>3.03</v>
      </c>
      <c r="BG74">
        <v>1.85</v>
      </c>
      <c r="BH74">
        <v>6.22</v>
      </c>
      <c r="BI74">
        <v>0.84</v>
      </c>
      <c r="BJ74">
        <v>0.42</v>
      </c>
      <c r="BK74">
        <v>1.8</v>
      </c>
      <c r="BL74">
        <v>0.88</v>
      </c>
      <c r="BM74">
        <v>0.2</v>
      </c>
      <c r="BN74">
        <v>2.38</v>
      </c>
      <c r="BO74">
        <v>3.78</v>
      </c>
      <c r="BP74">
        <v>0.24</v>
      </c>
      <c r="BQ74">
        <v>1.99</v>
      </c>
      <c r="BR74">
        <v>1.1000000000000001</v>
      </c>
      <c r="BS74">
        <v>1.61</v>
      </c>
      <c r="BT74">
        <v>2.3575200000000001</v>
      </c>
      <c r="BU74">
        <v>1.1736660000000001</v>
      </c>
      <c r="BV74">
        <v>2.3522639999999999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1.0067E-2</v>
      </c>
      <c r="CE74">
        <v>0</v>
      </c>
      <c r="CF74">
        <v>0</v>
      </c>
      <c r="CG74">
        <v>0</v>
      </c>
      <c r="CH74">
        <v>0</v>
      </c>
      <c r="CI74">
        <v>7.0600000000000003E-3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3.5424669999999998</v>
      </c>
      <c r="CO74">
        <v>2.9901779999999998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</v>
      </c>
      <c r="CV74">
        <v>1.2225600000000001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77.049247000000008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495.57049999999998</v>
      </c>
      <c r="L75">
        <v>465.98325299999999</v>
      </c>
      <c r="M75">
        <v>94.316999999999993</v>
      </c>
      <c r="N75">
        <v>120.69</v>
      </c>
      <c r="O75">
        <v>126.52</v>
      </c>
      <c r="P75">
        <v>131.7441</v>
      </c>
      <c r="Q75">
        <v>19.16</v>
      </c>
      <c r="R75">
        <v>43.545976000000003</v>
      </c>
      <c r="S75">
        <v>26.96</v>
      </c>
      <c r="T75">
        <v>1.4132</v>
      </c>
      <c r="U75">
        <v>348.97500000000002</v>
      </c>
      <c r="V75">
        <v>17.510000000000002</v>
      </c>
      <c r="W75">
        <v>32.464033999999998</v>
      </c>
      <c r="X75">
        <v>146.1499</v>
      </c>
      <c r="Y75">
        <v>0</v>
      </c>
      <c r="Z75">
        <v>13.1076</v>
      </c>
      <c r="AA75">
        <v>12.64</v>
      </c>
      <c r="AB75">
        <v>29.001777000000001</v>
      </c>
      <c r="AC75">
        <v>4.1681290000000004</v>
      </c>
      <c r="AD75">
        <v>9.9151360000000004</v>
      </c>
      <c r="AE75">
        <v>46.166215000000001</v>
      </c>
      <c r="AF75">
        <v>6.5877749999999997</v>
      </c>
      <c r="AG75">
        <v>21.366993999999998</v>
      </c>
      <c r="AH75">
        <v>63.474130000000002</v>
      </c>
      <c r="AI75">
        <v>3.4724400000000002</v>
      </c>
      <c r="AJ75">
        <v>0</v>
      </c>
      <c r="AK75">
        <v>59.009957999999997</v>
      </c>
      <c r="AL75">
        <v>53.451999999999998</v>
      </c>
      <c r="AM75">
        <v>17.179061999999998</v>
      </c>
      <c r="AN75">
        <v>1.0753569999999999</v>
      </c>
      <c r="AO75">
        <v>0</v>
      </c>
      <c r="AP75">
        <v>0</v>
      </c>
      <c r="AQ75">
        <v>29.462897999999999</v>
      </c>
      <c r="AR75">
        <v>50.783999999999999</v>
      </c>
      <c r="AS75">
        <v>35.068229000000002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77.175265999999993</v>
      </c>
      <c r="BA75">
        <f t="shared" si="4"/>
        <v>2619.1099270000009</v>
      </c>
      <c r="BB75">
        <v>72</v>
      </c>
      <c r="BD75">
        <v>5.3</v>
      </c>
      <c r="BE75">
        <v>1.94</v>
      </c>
      <c r="BF75">
        <v>3.03</v>
      </c>
      <c r="BG75">
        <v>1.85</v>
      </c>
      <c r="BH75">
        <v>6.22</v>
      </c>
      <c r="BI75">
        <v>0.84</v>
      </c>
      <c r="BJ75">
        <v>0.46</v>
      </c>
      <c r="BK75">
        <v>1.8</v>
      </c>
      <c r="BL75">
        <v>0.88</v>
      </c>
      <c r="BM75">
        <v>0.2</v>
      </c>
      <c r="BN75">
        <v>2.38</v>
      </c>
      <c r="BO75">
        <v>3.78</v>
      </c>
      <c r="BP75">
        <v>0.24</v>
      </c>
      <c r="BQ75">
        <v>1.99</v>
      </c>
      <c r="BR75">
        <v>1.1000000000000001</v>
      </c>
      <c r="BS75">
        <v>1.61</v>
      </c>
      <c r="BT75">
        <v>2.3575200000000001</v>
      </c>
      <c r="BU75">
        <v>1.1736660000000001</v>
      </c>
      <c r="BV75">
        <v>2.3522639999999999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1.0067E-2</v>
      </c>
      <c r="CE75">
        <v>0</v>
      </c>
      <c r="CF75">
        <v>0</v>
      </c>
      <c r="CG75">
        <v>0</v>
      </c>
      <c r="CH75">
        <v>0</v>
      </c>
      <c r="CI75">
        <v>7.0600000000000003E-3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3.5424669999999998</v>
      </c>
      <c r="CO75">
        <v>3.0761970000000001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</v>
      </c>
      <c r="CV75">
        <v>1.2225600000000001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77.175265999999993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495.57049999999998</v>
      </c>
      <c r="L76">
        <v>465.98325299999999</v>
      </c>
      <c r="M76">
        <v>94.316999999999993</v>
      </c>
      <c r="N76">
        <v>120.69</v>
      </c>
      <c r="O76">
        <v>126.52</v>
      </c>
      <c r="P76">
        <v>131.7441</v>
      </c>
      <c r="Q76">
        <v>19.16</v>
      </c>
      <c r="R76">
        <v>43.545976000000003</v>
      </c>
      <c r="S76">
        <v>26.96</v>
      </c>
      <c r="T76">
        <v>1.4132</v>
      </c>
      <c r="U76">
        <v>348.97500000000002</v>
      </c>
      <c r="V76">
        <v>17.510000000000002</v>
      </c>
      <c r="W76">
        <v>32.777999999999999</v>
      </c>
      <c r="X76">
        <v>146.1499</v>
      </c>
      <c r="Y76">
        <v>0</v>
      </c>
      <c r="Z76">
        <v>13.1076</v>
      </c>
      <c r="AA76">
        <v>12.64</v>
      </c>
      <c r="AB76">
        <v>29.001777000000001</v>
      </c>
      <c r="AC76">
        <v>4.1681290000000004</v>
      </c>
      <c r="AD76">
        <v>19.830272000000001</v>
      </c>
      <c r="AE76">
        <v>48.964167000000003</v>
      </c>
      <c r="AF76">
        <v>6.5877749999999997</v>
      </c>
      <c r="AG76">
        <v>21.366993999999998</v>
      </c>
      <c r="AH76">
        <v>63.474130000000002</v>
      </c>
      <c r="AI76">
        <v>3.4724400000000002</v>
      </c>
      <c r="AJ76">
        <v>0</v>
      </c>
      <c r="AK76">
        <v>59.009957999999997</v>
      </c>
      <c r="AL76">
        <v>53.451999999999998</v>
      </c>
      <c r="AM76">
        <v>17.179061999999998</v>
      </c>
      <c r="AN76">
        <v>1.0753569999999999</v>
      </c>
      <c r="AO76">
        <v>0</v>
      </c>
      <c r="AP76">
        <v>0</v>
      </c>
      <c r="AQ76">
        <v>29.462897999999999</v>
      </c>
      <c r="AR76">
        <v>50.783999999999999</v>
      </c>
      <c r="AS76">
        <v>35.068229000000002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77.210676999999976</v>
      </c>
      <c r="BA76">
        <f t="shared" si="4"/>
        <v>2632.1723920000009</v>
      </c>
      <c r="BB76">
        <v>73</v>
      </c>
      <c r="BD76">
        <v>5.3</v>
      </c>
      <c r="BE76">
        <v>1.94</v>
      </c>
      <c r="BF76">
        <v>3.03</v>
      </c>
      <c r="BG76">
        <v>1.85</v>
      </c>
      <c r="BH76">
        <v>6.22</v>
      </c>
      <c r="BI76">
        <v>0.84</v>
      </c>
      <c r="BJ76">
        <v>0.48</v>
      </c>
      <c r="BK76">
        <v>1.8</v>
      </c>
      <c r="BL76">
        <v>0.88</v>
      </c>
      <c r="BM76">
        <v>0.2</v>
      </c>
      <c r="BN76">
        <v>2.38</v>
      </c>
      <c r="BO76">
        <v>3.78</v>
      </c>
      <c r="BP76">
        <v>0.24</v>
      </c>
      <c r="BQ76">
        <v>1.99</v>
      </c>
      <c r="BR76">
        <v>1.1000000000000001</v>
      </c>
      <c r="BS76">
        <v>1.61</v>
      </c>
      <c r="BT76">
        <v>2.3575200000000001</v>
      </c>
      <c r="BU76">
        <v>1.1736660000000001</v>
      </c>
      <c r="BV76">
        <v>2.3522639999999999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1.0067E-2</v>
      </c>
      <c r="CE76">
        <v>0</v>
      </c>
      <c r="CF76">
        <v>0</v>
      </c>
      <c r="CG76">
        <v>0</v>
      </c>
      <c r="CH76">
        <v>0</v>
      </c>
      <c r="CI76">
        <v>7.0600000000000003E-3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3.0916079999999999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1.2225600000000001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77.210676999999976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545.57050000000004</v>
      </c>
      <c r="L77">
        <v>465.98325299999999</v>
      </c>
      <c r="M77">
        <v>94.316999999999993</v>
      </c>
      <c r="N77">
        <v>120.69</v>
      </c>
      <c r="O77">
        <v>126.52</v>
      </c>
      <c r="P77">
        <v>131.7441</v>
      </c>
      <c r="Q77">
        <v>19.16</v>
      </c>
      <c r="R77">
        <v>43.545976000000003</v>
      </c>
      <c r="S77">
        <v>26.96</v>
      </c>
      <c r="T77">
        <v>1.4132</v>
      </c>
      <c r="U77">
        <v>348.97500000000002</v>
      </c>
      <c r="V77">
        <v>17.510000000000002</v>
      </c>
      <c r="W77">
        <v>32.777999999999999</v>
      </c>
      <c r="X77">
        <v>146.1499</v>
      </c>
      <c r="Y77">
        <v>0</v>
      </c>
      <c r="Z77">
        <v>13.1076</v>
      </c>
      <c r="AA77">
        <v>28.045000000000002</v>
      </c>
      <c r="AB77">
        <v>29.001777000000001</v>
      </c>
      <c r="AC77">
        <v>21.139358999999999</v>
      </c>
      <c r="AD77">
        <v>29.745408000000001</v>
      </c>
      <c r="AE77">
        <v>53.905351000000003</v>
      </c>
      <c r="AF77">
        <v>6.5877749999999997</v>
      </c>
      <c r="AG77">
        <v>21.366993999999998</v>
      </c>
      <c r="AH77">
        <v>87.020985999999994</v>
      </c>
      <c r="AI77">
        <v>3.4724400000000002</v>
      </c>
      <c r="AJ77">
        <v>0</v>
      </c>
      <c r="AK77">
        <v>59.009957999999997</v>
      </c>
      <c r="AL77">
        <v>53.451999999999998</v>
      </c>
      <c r="AM77">
        <v>17.179061999999998</v>
      </c>
      <c r="AN77">
        <v>1.0753569999999999</v>
      </c>
      <c r="AO77">
        <v>0</v>
      </c>
      <c r="AP77">
        <v>0</v>
      </c>
      <c r="AQ77">
        <v>29.462897999999999</v>
      </c>
      <c r="AR77">
        <v>50.783999999999999</v>
      </c>
      <c r="AS77">
        <v>35.068229000000002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77.210676999999976</v>
      </c>
      <c r="BA77">
        <f t="shared" si="4"/>
        <v>2752.9517980000005</v>
      </c>
      <c r="BB77">
        <v>74</v>
      </c>
      <c r="BD77">
        <v>5.3</v>
      </c>
      <c r="BE77">
        <v>1.94</v>
      </c>
      <c r="BF77">
        <v>3.03</v>
      </c>
      <c r="BG77">
        <v>1.85</v>
      </c>
      <c r="BH77">
        <v>6.22</v>
      </c>
      <c r="BI77">
        <v>0.84</v>
      </c>
      <c r="BJ77">
        <v>0.48</v>
      </c>
      <c r="BK77">
        <v>1.8</v>
      </c>
      <c r="BL77">
        <v>0.88</v>
      </c>
      <c r="BM77">
        <v>0.2</v>
      </c>
      <c r="BN77">
        <v>2.38</v>
      </c>
      <c r="BO77">
        <v>3.78</v>
      </c>
      <c r="BP77">
        <v>0.24</v>
      </c>
      <c r="BQ77">
        <v>1.99</v>
      </c>
      <c r="BR77">
        <v>1.1000000000000001</v>
      </c>
      <c r="BS77">
        <v>1.61</v>
      </c>
      <c r="BT77">
        <v>2.3575200000000001</v>
      </c>
      <c r="BU77">
        <v>1.1736660000000001</v>
      </c>
      <c r="BV77">
        <v>2.3522639999999999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1.0067E-2</v>
      </c>
      <c r="CE77">
        <v>0</v>
      </c>
      <c r="CF77">
        <v>0</v>
      </c>
      <c r="CG77">
        <v>0</v>
      </c>
      <c r="CH77">
        <v>0</v>
      </c>
      <c r="CI77">
        <v>7.0600000000000003E-3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3.0916079999999999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1.674836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77.210676999999976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545.57050000000004</v>
      </c>
      <c r="L78">
        <v>465.98325299999999</v>
      </c>
      <c r="M78">
        <v>94.316999999999993</v>
      </c>
      <c r="N78">
        <v>120.69</v>
      </c>
      <c r="O78">
        <v>126.52</v>
      </c>
      <c r="P78">
        <v>131.7441</v>
      </c>
      <c r="Q78">
        <v>19.16</v>
      </c>
      <c r="R78">
        <v>43.545976000000003</v>
      </c>
      <c r="S78">
        <v>26.96</v>
      </c>
      <c r="T78">
        <v>1.4132</v>
      </c>
      <c r="U78">
        <v>348.97500000000002</v>
      </c>
      <c r="V78">
        <v>17.510000000000002</v>
      </c>
      <c r="W78">
        <v>32.777999999999999</v>
      </c>
      <c r="X78">
        <v>146.1499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39.752509000000003</v>
      </c>
      <c r="AE78">
        <v>53.905351000000003</v>
      </c>
      <c r="AF78">
        <v>18.063254000000001</v>
      </c>
      <c r="AG78">
        <v>21.366993999999998</v>
      </c>
      <c r="AH78">
        <v>126.436373</v>
      </c>
      <c r="AI78">
        <v>3.4724400000000002</v>
      </c>
      <c r="AJ78">
        <v>0</v>
      </c>
      <c r="AK78">
        <v>59.009957999999997</v>
      </c>
      <c r="AL78">
        <v>53.451999999999998</v>
      </c>
      <c r="AM78">
        <v>17.179061999999998</v>
      </c>
      <c r="AN78">
        <v>1.0753569999999999</v>
      </c>
      <c r="AO78">
        <v>0</v>
      </c>
      <c r="AP78">
        <v>0</v>
      </c>
      <c r="AQ78">
        <v>29.462897999999999</v>
      </c>
      <c r="AR78">
        <v>50.783999999999999</v>
      </c>
      <c r="AS78">
        <v>35.068229000000002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77.210676999999976</v>
      </c>
      <c r="BA78">
        <f t="shared" si="4"/>
        <v>2859.7104020000002</v>
      </c>
      <c r="BB78">
        <v>75</v>
      </c>
      <c r="BD78">
        <v>5.3</v>
      </c>
      <c r="BE78">
        <v>1.94</v>
      </c>
      <c r="BF78">
        <v>3.03</v>
      </c>
      <c r="BG78">
        <v>1.85</v>
      </c>
      <c r="BH78">
        <v>6.22</v>
      </c>
      <c r="BI78">
        <v>0.84</v>
      </c>
      <c r="BJ78">
        <v>0.48</v>
      </c>
      <c r="BK78">
        <v>1.8</v>
      </c>
      <c r="BL78">
        <v>0.88</v>
      </c>
      <c r="BM78">
        <v>0.2</v>
      </c>
      <c r="BN78">
        <v>2.38</v>
      </c>
      <c r="BO78">
        <v>3.78</v>
      </c>
      <c r="BP78">
        <v>0.24</v>
      </c>
      <c r="BQ78">
        <v>1.99</v>
      </c>
      <c r="BR78">
        <v>1.1000000000000001</v>
      </c>
      <c r="BS78">
        <v>1.61</v>
      </c>
      <c r="BT78">
        <v>2.3575200000000001</v>
      </c>
      <c r="BU78">
        <v>1.1736660000000001</v>
      </c>
      <c r="BV78">
        <v>2.3522639999999999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1.0067E-2</v>
      </c>
      <c r="CE78">
        <v>0</v>
      </c>
      <c r="CF78">
        <v>0</v>
      </c>
      <c r="CG78">
        <v>0</v>
      </c>
      <c r="CH78">
        <v>0</v>
      </c>
      <c r="CI78">
        <v>7.0600000000000003E-3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3.0916079999999999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77.210676999999976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545.57050000000004</v>
      </c>
      <c r="L79">
        <v>465.98325299999999</v>
      </c>
      <c r="M79">
        <v>94.316999999999993</v>
      </c>
      <c r="N79">
        <v>120.69</v>
      </c>
      <c r="O79">
        <v>126.52</v>
      </c>
      <c r="P79">
        <v>135.33849000000001</v>
      </c>
      <c r="Q79">
        <v>19.16</v>
      </c>
      <c r="R79">
        <v>43.545976000000003</v>
      </c>
      <c r="S79">
        <v>26.96</v>
      </c>
      <c r="T79">
        <v>1.4132</v>
      </c>
      <c r="U79">
        <v>348.97500000000002</v>
      </c>
      <c r="V79">
        <v>17.510000000000002</v>
      </c>
      <c r="W79">
        <v>32.777999999999999</v>
      </c>
      <c r="X79">
        <v>146.1499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39.752509000000003</v>
      </c>
      <c r="AE79">
        <v>53.905351000000003</v>
      </c>
      <c r="AF79">
        <v>18.063254000000001</v>
      </c>
      <c r="AG79">
        <v>21.366993999999998</v>
      </c>
      <c r="AH79">
        <v>151.723648</v>
      </c>
      <c r="AI79">
        <v>3.4724400000000002</v>
      </c>
      <c r="AJ79">
        <v>0</v>
      </c>
      <c r="AK79">
        <v>59.009957999999997</v>
      </c>
      <c r="AL79">
        <v>53.451999999999998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29.462897999999999</v>
      </c>
      <c r="AR79">
        <v>50.783999999999999</v>
      </c>
      <c r="AS79">
        <v>35.068229000000002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77.280758999999989</v>
      </c>
      <c r="BA79">
        <f t="shared" si="4"/>
        <v>2889.3026490000011</v>
      </c>
      <c r="BB79">
        <v>76</v>
      </c>
      <c r="BD79">
        <v>5.3</v>
      </c>
      <c r="BE79">
        <v>1.94</v>
      </c>
      <c r="BF79">
        <v>3.03</v>
      </c>
      <c r="BG79">
        <v>1.85</v>
      </c>
      <c r="BH79">
        <v>6.22</v>
      </c>
      <c r="BI79">
        <v>0.84</v>
      </c>
      <c r="BJ79">
        <v>0.48</v>
      </c>
      <c r="BK79">
        <v>1.8</v>
      </c>
      <c r="BL79">
        <v>0.88</v>
      </c>
      <c r="BM79">
        <v>0.2</v>
      </c>
      <c r="BN79">
        <v>2.38</v>
      </c>
      <c r="BO79">
        <v>3.78</v>
      </c>
      <c r="BP79">
        <v>0.24</v>
      </c>
      <c r="BQ79">
        <v>1.99</v>
      </c>
      <c r="BR79">
        <v>1.1000000000000001</v>
      </c>
      <c r="BS79">
        <v>1.61</v>
      </c>
      <c r="BT79">
        <v>2.3575200000000001</v>
      </c>
      <c r="BU79">
        <v>1.1736660000000001</v>
      </c>
      <c r="BV79">
        <v>2.3522639999999999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1.0067E-2</v>
      </c>
      <c r="CE79">
        <v>0</v>
      </c>
      <c r="CF79">
        <v>0</v>
      </c>
      <c r="CG79">
        <v>0</v>
      </c>
      <c r="CH79">
        <v>0</v>
      </c>
      <c r="CI79">
        <v>7.247E-3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3.1615030000000002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77.280758999999989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595.57050000000004</v>
      </c>
      <c r="L80">
        <v>465.98325299999999</v>
      </c>
      <c r="M80">
        <v>94.316999999999993</v>
      </c>
      <c r="N80">
        <v>120.69</v>
      </c>
      <c r="O80">
        <v>126.52</v>
      </c>
      <c r="P80">
        <v>136.46681000000001</v>
      </c>
      <c r="Q80">
        <v>19.16</v>
      </c>
      <c r="R80">
        <v>43.545976000000003</v>
      </c>
      <c r="S80">
        <v>26.96</v>
      </c>
      <c r="T80">
        <v>1.4132</v>
      </c>
      <c r="U80">
        <v>348.97500000000002</v>
      </c>
      <c r="V80">
        <v>17.510000000000002</v>
      </c>
      <c r="W80">
        <v>32.777999999999999</v>
      </c>
      <c r="X80">
        <v>146.1499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39.752509000000003</v>
      </c>
      <c r="AE80">
        <v>53.905351000000003</v>
      </c>
      <c r="AF80">
        <v>18.063254000000001</v>
      </c>
      <c r="AG80">
        <v>21.366993999999998</v>
      </c>
      <c r="AH80">
        <v>151.723648</v>
      </c>
      <c r="AI80">
        <v>8.3338570000000001</v>
      </c>
      <c r="AJ80">
        <v>0</v>
      </c>
      <c r="AK80">
        <v>59.009957999999997</v>
      </c>
      <c r="AL80">
        <v>53.451999999999998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29.462897999999999</v>
      </c>
      <c r="AR80">
        <v>52.991999999999997</v>
      </c>
      <c r="AS80">
        <v>35.068229000000002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77.366781999999972</v>
      </c>
      <c r="BA80">
        <f t="shared" si="4"/>
        <v>2947.5864090000009</v>
      </c>
      <c r="BB80">
        <v>77</v>
      </c>
      <c r="BD80">
        <v>5.3</v>
      </c>
      <c r="BE80">
        <v>1.94</v>
      </c>
      <c r="BF80">
        <v>3.03</v>
      </c>
      <c r="BG80">
        <v>1.85</v>
      </c>
      <c r="BH80">
        <v>6.22</v>
      </c>
      <c r="BI80">
        <v>0.84</v>
      </c>
      <c r="BJ80">
        <v>0.48</v>
      </c>
      <c r="BK80">
        <v>1.8</v>
      </c>
      <c r="BL80">
        <v>0.88</v>
      </c>
      <c r="BM80">
        <v>0.2</v>
      </c>
      <c r="BN80">
        <v>2.38</v>
      </c>
      <c r="BO80">
        <v>3.78</v>
      </c>
      <c r="BP80">
        <v>0.24</v>
      </c>
      <c r="BQ80">
        <v>1.99</v>
      </c>
      <c r="BR80">
        <v>1.1000000000000001</v>
      </c>
      <c r="BS80">
        <v>1.61</v>
      </c>
      <c r="BT80">
        <v>2.3575200000000001</v>
      </c>
      <c r="BU80">
        <v>1.1736660000000001</v>
      </c>
      <c r="BV80">
        <v>2.3522639999999999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1.0067E-2</v>
      </c>
      <c r="CE80">
        <v>0</v>
      </c>
      <c r="CF80">
        <v>0</v>
      </c>
      <c r="CG80">
        <v>0</v>
      </c>
      <c r="CH80">
        <v>0</v>
      </c>
      <c r="CI80">
        <v>7.247E-3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3.2475260000000001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77.366781999999972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645.57050000000004</v>
      </c>
      <c r="L81">
        <v>465.98325299999999</v>
      </c>
      <c r="M81">
        <v>94.316999999999993</v>
      </c>
      <c r="N81">
        <v>120.69</v>
      </c>
      <c r="O81">
        <v>126.52</v>
      </c>
      <c r="P81">
        <v>136.46681000000001</v>
      </c>
      <c r="Q81">
        <v>19.16</v>
      </c>
      <c r="R81">
        <v>43.545976000000003</v>
      </c>
      <c r="S81">
        <v>26.96</v>
      </c>
      <c r="T81">
        <v>1.4132</v>
      </c>
      <c r="U81">
        <v>348.97500000000002</v>
      </c>
      <c r="V81">
        <v>17.510000000000002</v>
      </c>
      <c r="W81">
        <v>32.777999999999999</v>
      </c>
      <c r="X81">
        <v>146.1499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39.752509000000003</v>
      </c>
      <c r="AE81">
        <v>53.905351000000003</v>
      </c>
      <c r="AF81">
        <v>18.063254000000001</v>
      </c>
      <c r="AG81">
        <v>21.366993999999998</v>
      </c>
      <c r="AH81">
        <v>151.723648</v>
      </c>
      <c r="AI81">
        <v>36.113380999999997</v>
      </c>
      <c r="AJ81">
        <v>0</v>
      </c>
      <c r="AK81">
        <v>59.009957999999997</v>
      </c>
      <c r="AL81">
        <v>53.451999999999998</v>
      </c>
      <c r="AM81">
        <v>17.179061999999998</v>
      </c>
      <c r="AN81">
        <v>1.0753569999999999</v>
      </c>
      <c r="AO81">
        <v>0</v>
      </c>
      <c r="AP81">
        <v>0.64049999999999996</v>
      </c>
      <c r="AQ81">
        <v>39.283862999999997</v>
      </c>
      <c r="AR81">
        <v>52.991999999999997</v>
      </c>
      <c r="AS81">
        <v>35.068229000000002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77.580005</v>
      </c>
      <c r="BA81">
        <f t="shared" si="4"/>
        <v>3035.4001210000001</v>
      </c>
      <c r="BB81">
        <v>78</v>
      </c>
      <c r="BD81">
        <v>5.3</v>
      </c>
      <c r="BE81">
        <v>1.94</v>
      </c>
      <c r="BF81">
        <v>3.03</v>
      </c>
      <c r="BG81">
        <v>1.85</v>
      </c>
      <c r="BH81">
        <v>6.22</v>
      </c>
      <c r="BI81">
        <v>0.84</v>
      </c>
      <c r="BJ81">
        <v>0.42</v>
      </c>
      <c r="BK81">
        <v>1.8</v>
      </c>
      <c r="BL81">
        <v>0.88</v>
      </c>
      <c r="BM81">
        <v>0.2</v>
      </c>
      <c r="BN81">
        <v>2.38</v>
      </c>
      <c r="BO81">
        <v>3.78</v>
      </c>
      <c r="BP81">
        <v>0.24</v>
      </c>
      <c r="BQ81">
        <v>1.99</v>
      </c>
      <c r="BR81">
        <v>1.1000000000000001</v>
      </c>
      <c r="BS81">
        <v>1.61</v>
      </c>
      <c r="BT81">
        <v>2.4626999999999999</v>
      </c>
      <c r="BU81">
        <v>1.255687</v>
      </c>
      <c r="BV81">
        <v>2.3522639999999999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1.0067E-2</v>
      </c>
      <c r="CE81">
        <v>0</v>
      </c>
      <c r="CF81">
        <v>0</v>
      </c>
      <c r="CG81">
        <v>0</v>
      </c>
      <c r="CH81">
        <v>0</v>
      </c>
      <c r="CI81">
        <v>7.247E-3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3.333548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77.580005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645.57050000000004</v>
      </c>
      <c r="L82">
        <v>465.98325299999999</v>
      </c>
      <c r="M82">
        <v>94.316999999999993</v>
      </c>
      <c r="N82">
        <v>120.69</v>
      </c>
      <c r="O82">
        <v>126.52</v>
      </c>
      <c r="P82">
        <v>136.46681000000001</v>
      </c>
      <c r="Q82">
        <v>19.16</v>
      </c>
      <c r="R82">
        <v>43.545976000000003</v>
      </c>
      <c r="S82">
        <v>26.96</v>
      </c>
      <c r="T82">
        <v>1.4132</v>
      </c>
      <c r="U82">
        <v>348.97500000000002</v>
      </c>
      <c r="V82">
        <v>17.510000000000002</v>
      </c>
      <c r="W82">
        <v>32.777999999999999</v>
      </c>
      <c r="X82">
        <v>146.1499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39.752509000000003</v>
      </c>
      <c r="AE82">
        <v>53.905351000000003</v>
      </c>
      <c r="AF82">
        <v>18.063254000000001</v>
      </c>
      <c r="AG82">
        <v>21.366993999999998</v>
      </c>
      <c r="AH82">
        <v>151.723648</v>
      </c>
      <c r="AI82">
        <v>36.113380999999997</v>
      </c>
      <c r="AJ82">
        <v>0</v>
      </c>
      <c r="AK82">
        <v>59.009957999999997</v>
      </c>
      <c r="AL82">
        <v>53.451999999999998</v>
      </c>
      <c r="AM82">
        <v>17.179061999999998</v>
      </c>
      <c r="AN82">
        <v>1.0753569999999999</v>
      </c>
      <c r="AO82">
        <v>0</v>
      </c>
      <c r="AP82">
        <v>0.64049999999999996</v>
      </c>
      <c r="AQ82">
        <v>39.283862999999997</v>
      </c>
      <c r="AR82">
        <v>50.783999999999999</v>
      </c>
      <c r="AS82">
        <v>35.068229000000002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77.644678999999996</v>
      </c>
      <c r="BA82">
        <f t="shared" si="4"/>
        <v>3033.2567950000002</v>
      </c>
      <c r="BB82">
        <v>79</v>
      </c>
      <c r="BD82">
        <v>5.3</v>
      </c>
      <c r="BE82">
        <v>1.94</v>
      </c>
      <c r="BF82">
        <v>3.03</v>
      </c>
      <c r="BG82">
        <v>1.85</v>
      </c>
      <c r="BH82">
        <v>6.22</v>
      </c>
      <c r="BI82">
        <v>0.84</v>
      </c>
      <c r="BJ82">
        <v>0.42</v>
      </c>
      <c r="BK82">
        <v>1.8</v>
      </c>
      <c r="BL82">
        <v>0.88</v>
      </c>
      <c r="BM82">
        <v>0.2</v>
      </c>
      <c r="BN82">
        <v>2.38</v>
      </c>
      <c r="BO82">
        <v>3.78</v>
      </c>
      <c r="BP82">
        <v>0.24</v>
      </c>
      <c r="BQ82">
        <v>1.99</v>
      </c>
      <c r="BR82">
        <v>1.1000000000000001</v>
      </c>
      <c r="BS82">
        <v>1.61</v>
      </c>
      <c r="BT82">
        <v>2.4791970000000001</v>
      </c>
      <c r="BU82">
        <v>1.28817</v>
      </c>
      <c r="BV82">
        <v>2.3522639999999999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1.0067E-2</v>
      </c>
      <c r="CE82">
        <v>0</v>
      </c>
      <c r="CF82">
        <v>0</v>
      </c>
      <c r="CG82">
        <v>0</v>
      </c>
      <c r="CH82">
        <v>0</v>
      </c>
      <c r="CI82">
        <v>7.247E-3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3.3492419999999998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77.644678999999996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689.34990000000005</v>
      </c>
      <c r="L83">
        <v>445.96681599999999</v>
      </c>
      <c r="M83">
        <v>94.316999999999993</v>
      </c>
      <c r="N83">
        <v>120.69</v>
      </c>
      <c r="O83">
        <v>126.52</v>
      </c>
      <c r="P83">
        <v>136.46681000000001</v>
      </c>
      <c r="Q83">
        <v>19.16</v>
      </c>
      <c r="R83">
        <v>43.545976000000003</v>
      </c>
      <c r="S83">
        <v>26.96</v>
      </c>
      <c r="T83">
        <v>1.4132</v>
      </c>
      <c r="U83">
        <v>348.97500000000002</v>
      </c>
      <c r="V83">
        <v>17.510000000000002</v>
      </c>
      <c r="W83">
        <v>32.777999999999999</v>
      </c>
      <c r="X83">
        <v>146.1499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39.752509000000003</v>
      </c>
      <c r="AE83">
        <v>53.905351000000003</v>
      </c>
      <c r="AF83">
        <v>18.063254000000001</v>
      </c>
      <c r="AG83">
        <v>21.366993999999998</v>
      </c>
      <c r="AH83">
        <v>151.723648</v>
      </c>
      <c r="AI83">
        <v>36.113380999999997</v>
      </c>
      <c r="AJ83">
        <v>0</v>
      </c>
      <c r="AK83">
        <v>59.009957999999997</v>
      </c>
      <c r="AL83">
        <v>53.451999999999998</v>
      </c>
      <c r="AM83">
        <v>17.179061999999998</v>
      </c>
      <c r="AN83">
        <v>1.0753569999999999</v>
      </c>
      <c r="AO83">
        <v>0</v>
      </c>
      <c r="AP83">
        <v>0.64049999999999996</v>
      </c>
      <c r="AQ83">
        <v>39.283862999999997</v>
      </c>
      <c r="AR83">
        <v>50.783999999999999</v>
      </c>
      <c r="AS83">
        <v>35.068229000000002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77.714733999999993</v>
      </c>
      <c r="BA83">
        <f t="shared" si="4"/>
        <v>3057.0898130000005</v>
      </c>
      <c r="BB83">
        <v>80</v>
      </c>
      <c r="BD83">
        <v>5.3</v>
      </c>
      <c r="BE83">
        <v>1.94</v>
      </c>
      <c r="BF83">
        <v>3.03</v>
      </c>
      <c r="BG83">
        <v>1.85</v>
      </c>
      <c r="BH83">
        <v>6.22</v>
      </c>
      <c r="BI83">
        <v>0.84</v>
      </c>
      <c r="BJ83">
        <v>0.42</v>
      </c>
      <c r="BK83">
        <v>1.8</v>
      </c>
      <c r="BL83">
        <v>0.88</v>
      </c>
      <c r="BM83">
        <v>0.2</v>
      </c>
      <c r="BN83">
        <v>2.38</v>
      </c>
      <c r="BO83">
        <v>3.78</v>
      </c>
      <c r="BP83">
        <v>0.24</v>
      </c>
      <c r="BQ83">
        <v>1.99</v>
      </c>
      <c r="BR83">
        <v>1.1000000000000001</v>
      </c>
      <c r="BS83">
        <v>1.61</v>
      </c>
      <c r="BT83">
        <v>2.4791970000000001</v>
      </c>
      <c r="BU83">
        <v>1.28817</v>
      </c>
      <c r="BV83">
        <v>2.3522639999999999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1.0227E-2</v>
      </c>
      <c r="CE83">
        <v>0</v>
      </c>
      <c r="CF83">
        <v>0</v>
      </c>
      <c r="CG83">
        <v>0</v>
      </c>
      <c r="CH83">
        <v>0</v>
      </c>
      <c r="CI83">
        <v>7.247E-3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3.4191370000000001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77.714733999999993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689.34990000000005</v>
      </c>
      <c r="L84">
        <v>445.96681599999999</v>
      </c>
      <c r="M84">
        <v>94.316999999999993</v>
      </c>
      <c r="N84">
        <v>120.69</v>
      </c>
      <c r="O84">
        <v>126.52</v>
      </c>
      <c r="P84">
        <v>136.46681000000001</v>
      </c>
      <c r="Q84">
        <v>19.16</v>
      </c>
      <c r="R84">
        <v>43.545976000000003</v>
      </c>
      <c r="S84">
        <v>26.96</v>
      </c>
      <c r="T84">
        <v>1.4132</v>
      </c>
      <c r="U84">
        <v>348.97500000000002</v>
      </c>
      <c r="V84">
        <v>17.510000000000002</v>
      </c>
      <c r="W84">
        <v>32.777999999999999</v>
      </c>
      <c r="X84">
        <v>146.1499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39.752509000000003</v>
      </c>
      <c r="AE84">
        <v>53.905351000000003</v>
      </c>
      <c r="AF84">
        <v>18.063254000000001</v>
      </c>
      <c r="AG84">
        <v>21.366993999999998</v>
      </c>
      <c r="AH84">
        <v>151.723648</v>
      </c>
      <c r="AI84">
        <v>36.113380999999997</v>
      </c>
      <c r="AJ84">
        <v>0</v>
      </c>
      <c r="AK84">
        <v>59.009957999999997</v>
      </c>
      <c r="AL84">
        <v>53.451999999999998</v>
      </c>
      <c r="AM84">
        <v>17.179061999999998</v>
      </c>
      <c r="AN84">
        <v>1.0753569999999999</v>
      </c>
      <c r="AO84">
        <v>0</v>
      </c>
      <c r="AP84">
        <v>0.64049999999999996</v>
      </c>
      <c r="AQ84">
        <v>39.283862999999997</v>
      </c>
      <c r="AR84">
        <v>50.783999999999999</v>
      </c>
      <c r="AS84">
        <v>35.068229000000002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77.800757000000004</v>
      </c>
      <c r="BA84">
        <f t="shared" si="4"/>
        <v>3057.1758360000003</v>
      </c>
      <c r="BB84">
        <v>81</v>
      </c>
      <c r="BD84">
        <v>5.3</v>
      </c>
      <c r="BE84">
        <v>1.94</v>
      </c>
      <c r="BF84">
        <v>3.03</v>
      </c>
      <c r="BG84">
        <v>1.85</v>
      </c>
      <c r="BH84">
        <v>6.22</v>
      </c>
      <c r="BI84">
        <v>0.84</v>
      </c>
      <c r="BJ84">
        <v>0.42</v>
      </c>
      <c r="BK84">
        <v>1.8</v>
      </c>
      <c r="BL84">
        <v>0.88</v>
      </c>
      <c r="BM84">
        <v>0.2</v>
      </c>
      <c r="BN84">
        <v>2.38</v>
      </c>
      <c r="BO84">
        <v>3.78</v>
      </c>
      <c r="BP84">
        <v>0.24</v>
      </c>
      <c r="BQ84">
        <v>1.99</v>
      </c>
      <c r="BR84">
        <v>1.1000000000000001</v>
      </c>
      <c r="BS84">
        <v>1.61</v>
      </c>
      <c r="BT84">
        <v>2.4791970000000001</v>
      </c>
      <c r="BU84">
        <v>1.28817</v>
      </c>
      <c r="BV84">
        <v>2.3522639999999999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1.0227E-2</v>
      </c>
      <c r="CE84">
        <v>0</v>
      </c>
      <c r="CF84">
        <v>0</v>
      </c>
      <c r="CG84">
        <v>0</v>
      </c>
      <c r="CH84">
        <v>0</v>
      </c>
      <c r="CI84">
        <v>7.247E-3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3.5051600000000001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77.800757000000004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689.34990000000005</v>
      </c>
      <c r="L85">
        <v>445.96681599999999</v>
      </c>
      <c r="M85">
        <v>94.316999999999993</v>
      </c>
      <c r="N85">
        <v>120.69</v>
      </c>
      <c r="O85">
        <v>126.52</v>
      </c>
      <c r="P85">
        <v>137.22829400000001</v>
      </c>
      <c r="Q85">
        <v>19.16</v>
      </c>
      <c r="R85">
        <v>43.545976000000003</v>
      </c>
      <c r="S85">
        <v>26.96</v>
      </c>
      <c r="T85">
        <v>1.4132</v>
      </c>
      <c r="U85">
        <v>348.97500000000002</v>
      </c>
      <c r="V85">
        <v>17.510000000000002</v>
      </c>
      <c r="W85">
        <v>32.777999999999999</v>
      </c>
      <c r="X85">
        <v>146.1499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39.752509000000003</v>
      </c>
      <c r="AE85">
        <v>53.905351000000003</v>
      </c>
      <c r="AF85">
        <v>18.063254000000001</v>
      </c>
      <c r="AG85">
        <v>21.366993999999998</v>
      </c>
      <c r="AH85">
        <v>126.436373</v>
      </c>
      <c r="AI85">
        <v>54.170071999999998</v>
      </c>
      <c r="AJ85">
        <v>0</v>
      </c>
      <c r="AK85">
        <v>59.009957999999997</v>
      </c>
      <c r="AL85">
        <v>53.451999999999998</v>
      </c>
      <c r="AM85">
        <v>17.179061999999998</v>
      </c>
      <c r="AN85">
        <v>1.0753569999999999</v>
      </c>
      <c r="AO85">
        <v>0</v>
      </c>
      <c r="AP85">
        <v>0.64049999999999996</v>
      </c>
      <c r="AQ85">
        <v>39.283862999999997</v>
      </c>
      <c r="AR85">
        <v>50.783999999999999</v>
      </c>
      <c r="AS85">
        <v>35.068229000000002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77.526779000000005</v>
      </c>
      <c r="BA85">
        <f t="shared" si="4"/>
        <v>3050.4327579999999</v>
      </c>
      <c r="BB85">
        <v>82</v>
      </c>
      <c r="BD85">
        <v>5.3</v>
      </c>
      <c r="BE85">
        <v>1.94</v>
      </c>
      <c r="BF85">
        <v>3.03</v>
      </c>
      <c r="BG85">
        <v>1.85</v>
      </c>
      <c r="BH85">
        <v>6.22</v>
      </c>
      <c r="BI85">
        <v>0.84</v>
      </c>
      <c r="BJ85">
        <v>0.42</v>
      </c>
      <c r="BK85">
        <v>1.8</v>
      </c>
      <c r="BL85">
        <v>0.88</v>
      </c>
      <c r="BM85">
        <v>0.2</v>
      </c>
      <c r="BN85">
        <v>2.38</v>
      </c>
      <c r="BO85">
        <v>3.42</v>
      </c>
      <c r="BP85">
        <v>0.24</v>
      </c>
      <c r="BQ85">
        <v>1.99</v>
      </c>
      <c r="BR85">
        <v>1.1000000000000001</v>
      </c>
      <c r="BS85">
        <v>1.61</v>
      </c>
      <c r="BT85">
        <v>2.4791970000000001</v>
      </c>
      <c r="BU85">
        <v>1.28817</v>
      </c>
      <c r="BV85">
        <v>2.3522639999999999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1.0227E-2</v>
      </c>
      <c r="CE85">
        <v>0</v>
      </c>
      <c r="CF85">
        <v>0</v>
      </c>
      <c r="CG85">
        <v>0</v>
      </c>
      <c r="CH85">
        <v>0</v>
      </c>
      <c r="CI85">
        <v>7.247E-3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3.5911819999999999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2.438053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77.526779000000005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689.34990000000005</v>
      </c>
      <c r="L86">
        <v>445.96681599999999</v>
      </c>
      <c r="M86">
        <v>94.316999999999993</v>
      </c>
      <c r="N86">
        <v>120.69</v>
      </c>
      <c r="O86">
        <v>126.52</v>
      </c>
      <c r="P86">
        <v>137.242189</v>
      </c>
      <c r="Q86">
        <v>19.16</v>
      </c>
      <c r="R86">
        <v>43.545976000000003</v>
      </c>
      <c r="S86">
        <v>26.96</v>
      </c>
      <c r="T86">
        <v>1.4132</v>
      </c>
      <c r="U86">
        <v>348.97500000000002</v>
      </c>
      <c r="V86">
        <v>17.510000000000002</v>
      </c>
      <c r="W86">
        <v>32.777999999999999</v>
      </c>
      <c r="X86">
        <v>146.1499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21.366993999999998</v>
      </c>
      <c r="AH86">
        <v>126.436373</v>
      </c>
      <c r="AI86">
        <v>54.170071999999998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0.64049999999999996</v>
      </c>
      <c r="AQ86">
        <v>39.283862999999997</v>
      </c>
      <c r="AR86">
        <v>50.783999999999999</v>
      </c>
      <c r="AS86">
        <v>35.068229000000002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77.612984000000012</v>
      </c>
      <c r="BA86">
        <f t="shared" si="4"/>
        <v>3033.3344300000003</v>
      </c>
      <c r="BB86">
        <v>83</v>
      </c>
      <c r="BD86">
        <v>5.3</v>
      </c>
      <c r="BE86">
        <v>1.94</v>
      </c>
      <c r="BF86">
        <v>3.03</v>
      </c>
      <c r="BG86">
        <v>1.85</v>
      </c>
      <c r="BH86">
        <v>6.22</v>
      </c>
      <c r="BI86">
        <v>0.84</v>
      </c>
      <c r="BJ86">
        <v>0.42</v>
      </c>
      <c r="BK86">
        <v>1.8</v>
      </c>
      <c r="BL86">
        <v>0.88</v>
      </c>
      <c r="BM86">
        <v>0.2</v>
      </c>
      <c r="BN86">
        <v>2.38</v>
      </c>
      <c r="BO86">
        <v>3.42</v>
      </c>
      <c r="BP86">
        <v>0.24</v>
      </c>
      <c r="BQ86">
        <v>1.99</v>
      </c>
      <c r="BR86">
        <v>1.1000000000000001</v>
      </c>
      <c r="BS86">
        <v>1.61</v>
      </c>
      <c r="BT86">
        <v>2.4791970000000001</v>
      </c>
      <c r="BU86">
        <v>1.28817</v>
      </c>
      <c r="BV86">
        <v>2.3522639999999999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1.0227E-2</v>
      </c>
      <c r="CE86">
        <v>0</v>
      </c>
      <c r="CF86">
        <v>0</v>
      </c>
      <c r="CG86">
        <v>0</v>
      </c>
      <c r="CH86">
        <v>0</v>
      </c>
      <c r="CI86">
        <v>7.4320000000000002E-3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3.6772019999999999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77.612984000000012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689.34990000000005</v>
      </c>
      <c r="L87">
        <v>445.96681599999999</v>
      </c>
      <c r="M87">
        <v>94.316999999999993</v>
      </c>
      <c r="N87">
        <v>120.69</v>
      </c>
      <c r="O87">
        <v>126.52</v>
      </c>
      <c r="P87">
        <v>137.242189</v>
      </c>
      <c r="Q87">
        <v>19.16</v>
      </c>
      <c r="R87">
        <v>43.545976000000003</v>
      </c>
      <c r="S87">
        <v>26.96</v>
      </c>
      <c r="T87">
        <v>1.4132</v>
      </c>
      <c r="U87">
        <v>348.97500000000002</v>
      </c>
      <c r="V87">
        <v>17.510000000000002</v>
      </c>
      <c r="W87">
        <v>32.777999999999999</v>
      </c>
      <c r="X87">
        <v>146.1499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29.745408000000001</v>
      </c>
      <c r="AE87">
        <v>53.905351000000003</v>
      </c>
      <c r="AF87">
        <v>17.425726999999998</v>
      </c>
      <c r="AG87">
        <v>21.366993999999998</v>
      </c>
      <c r="AH87">
        <v>126.436373</v>
      </c>
      <c r="AI87">
        <v>18.056691000000001</v>
      </c>
      <c r="AJ87">
        <v>0</v>
      </c>
      <c r="AK87">
        <v>59.009957999999997</v>
      </c>
      <c r="AL87">
        <v>66.814999999999998</v>
      </c>
      <c r="AM87">
        <v>17.179061999999998</v>
      </c>
      <c r="AN87">
        <v>1.0753569999999999</v>
      </c>
      <c r="AO87">
        <v>0</v>
      </c>
      <c r="AP87">
        <v>0.64049999999999996</v>
      </c>
      <c r="AQ87">
        <v>39.283862999999997</v>
      </c>
      <c r="AR87">
        <v>50.783999999999999</v>
      </c>
      <c r="AS87">
        <v>35.068229000000002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77.792839999999984</v>
      </c>
      <c r="BA87">
        <f t="shared" si="4"/>
        <v>3010.7639050000007</v>
      </c>
      <c r="BB87">
        <v>84</v>
      </c>
      <c r="BD87">
        <v>5.3</v>
      </c>
      <c r="BE87">
        <v>1.94</v>
      </c>
      <c r="BF87">
        <v>3.03</v>
      </c>
      <c r="BG87">
        <v>1.85</v>
      </c>
      <c r="BH87">
        <v>6.22</v>
      </c>
      <c r="BI87">
        <v>0.84</v>
      </c>
      <c r="BJ87">
        <v>0.42</v>
      </c>
      <c r="BK87">
        <v>1.8</v>
      </c>
      <c r="BL87">
        <v>0.88</v>
      </c>
      <c r="BM87">
        <v>0.2</v>
      </c>
      <c r="BN87">
        <v>2.38</v>
      </c>
      <c r="BO87">
        <v>3.42</v>
      </c>
      <c r="BP87">
        <v>0.24</v>
      </c>
      <c r="BQ87">
        <v>1.99</v>
      </c>
      <c r="BR87">
        <v>1.1000000000000001</v>
      </c>
      <c r="BS87">
        <v>1.61</v>
      </c>
      <c r="BT87">
        <v>2.5730339999999998</v>
      </c>
      <c r="BU87">
        <v>1.28817</v>
      </c>
      <c r="BV87">
        <v>2.3522639999999999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1.0227E-2</v>
      </c>
      <c r="CE87">
        <v>0</v>
      </c>
      <c r="CF87">
        <v>0</v>
      </c>
      <c r="CG87">
        <v>0</v>
      </c>
      <c r="CH87">
        <v>0</v>
      </c>
      <c r="CI87">
        <v>7.4320000000000002E-3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3.7632210000000001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77.792839999999984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689.34990000000005</v>
      </c>
      <c r="L88">
        <v>445.96681599999999</v>
      </c>
      <c r="M88">
        <v>94.316999999999993</v>
      </c>
      <c r="N88">
        <v>120.69</v>
      </c>
      <c r="O88">
        <v>126.52</v>
      </c>
      <c r="P88">
        <v>137.242189</v>
      </c>
      <c r="Q88">
        <v>19.16</v>
      </c>
      <c r="R88">
        <v>43.545976000000003</v>
      </c>
      <c r="S88">
        <v>26.96</v>
      </c>
      <c r="T88">
        <v>1.4132</v>
      </c>
      <c r="U88">
        <v>348.97500000000002</v>
      </c>
      <c r="V88">
        <v>17.510000000000002</v>
      </c>
      <c r="W88">
        <v>32.777999999999999</v>
      </c>
      <c r="X88">
        <v>146.1499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29.745408000000001</v>
      </c>
      <c r="AE88">
        <v>53.905351000000003</v>
      </c>
      <c r="AF88">
        <v>17.425726999999998</v>
      </c>
      <c r="AG88">
        <v>21.366993999999998</v>
      </c>
      <c r="AH88">
        <v>126.436373</v>
      </c>
      <c r="AI88">
        <v>16.667714</v>
      </c>
      <c r="AJ88">
        <v>0</v>
      </c>
      <c r="AK88">
        <v>59.009957999999997</v>
      </c>
      <c r="AL88">
        <v>66.814999999999998</v>
      </c>
      <c r="AM88">
        <v>17.179061999999998</v>
      </c>
      <c r="AN88">
        <v>1.0753569999999999</v>
      </c>
      <c r="AO88">
        <v>0</v>
      </c>
      <c r="AP88">
        <v>0.64049999999999996</v>
      </c>
      <c r="AQ88">
        <v>39.283862999999997</v>
      </c>
      <c r="AR88">
        <v>50.783999999999999</v>
      </c>
      <c r="AS88">
        <v>35.068229000000002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77.891490000000005</v>
      </c>
      <c r="BA88">
        <f t="shared" si="4"/>
        <v>3009.4735780000005</v>
      </c>
      <c r="BB88">
        <v>85</v>
      </c>
      <c r="BD88">
        <v>5.3</v>
      </c>
      <c r="BE88">
        <v>1.94</v>
      </c>
      <c r="BF88">
        <v>3.03</v>
      </c>
      <c r="BG88">
        <v>1.85</v>
      </c>
      <c r="BH88">
        <v>6.22</v>
      </c>
      <c r="BI88">
        <v>0.84</v>
      </c>
      <c r="BJ88">
        <v>0.42</v>
      </c>
      <c r="BK88">
        <v>1.8</v>
      </c>
      <c r="BL88">
        <v>0.88</v>
      </c>
      <c r="BM88">
        <v>0.2</v>
      </c>
      <c r="BN88">
        <v>2.38</v>
      </c>
      <c r="BO88">
        <v>3.42</v>
      </c>
      <c r="BP88">
        <v>0.24</v>
      </c>
      <c r="BQ88">
        <v>1.99</v>
      </c>
      <c r="BR88">
        <v>1.1000000000000001</v>
      </c>
      <c r="BS88">
        <v>1.61</v>
      </c>
      <c r="BT88">
        <v>2.5856659999999998</v>
      </c>
      <c r="BU88">
        <v>1.28817</v>
      </c>
      <c r="BV88">
        <v>2.3522639999999999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1.0227E-2</v>
      </c>
      <c r="CE88">
        <v>0</v>
      </c>
      <c r="CF88">
        <v>0</v>
      </c>
      <c r="CG88">
        <v>0</v>
      </c>
      <c r="CH88">
        <v>0</v>
      </c>
      <c r="CI88">
        <v>7.4320000000000002E-3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3.8492389999999999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77.891490000000005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689.34990000000005</v>
      </c>
      <c r="L89">
        <v>445.96681599999999</v>
      </c>
      <c r="M89">
        <v>94.316999999999993</v>
      </c>
      <c r="N89">
        <v>120.69</v>
      </c>
      <c r="O89">
        <v>126.52</v>
      </c>
      <c r="P89">
        <v>137.242189</v>
      </c>
      <c r="Q89">
        <v>19.16</v>
      </c>
      <c r="R89">
        <v>43.545976000000003</v>
      </c>
      <c r="S89">
        <v>26.96</v>
      </c>
      <c r="T89">
        <v>1.4132</v>
      </c>
      <c r="U89">
        <v>348.97500000000002</v>
      </c>
      <c r="V89">
        <v>17.510000000000002</v>
      </c>
      <c r="W89">
        <v>32.777999999999999</v>
      </c>
      <c r="X89">
        <v>146.1499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29.745408000000001</v>
      </c>
      <c r="AE89">
        <v>53.905351000000003</v>
      </c>
      <c r="AF89">
        <v>17.425726999999998</v>
      </c>
      <c r="AG89">
        <v>21.366993999999998</v>
      </c>
      <c r="AH89">
        <v>126.436373</v>
      </c>
      <c r="AI89">
        <v>16.667714</v>
      </c>
      <c r="AJ89">
        <v>0</v>
      </c>
      <c r="AK89">
        <v>59.009957999999997</v>
      </c>
      <c r="AL89">
        <v>66.814999999999998</v>
      </c>
      <c r="AM89">
        <v>17.179061999999998</v>
      </c>
      <c r="AN89">
        <v>1.0753569999999999</v>
      </c>
      <c r="AO89">
        <v>0</v>
      </c>
      <c r="AP89">
        <v>1.2809999999999999</v>
      </c>
      <c r="AQ89">
        <v>39.283862999999997</v>
      </c>
      <c r="AR89">
        <v>50.783999999999999</v>
      </c>
      <c r="AS89">
        <v>35.068229000000002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78.024043000000006</v>
      </c>
      <c r="BA89">
        <f t="shared" si="4"/>
        <v>3010.2466310000004</v>
      </c>
      <c r="BB89">
        <v>86</v>
      </c>
      <c r="BD89">
        <v>5.3</v>
      </c>
      <c r="BE89">
        <v>1.94</v>
      </c>
      <c r="BF89">
        <v>3.03</v>
      </c>
      <c r="BG89">
        <v>1.85</v>
      </c>
      <c r="BH89">
        <v>6.22</v>
      </c>
      <c r="BI89">
        <v>0.84</v>
      </c>
      <c r="BJ89">
        <v>0.42</v>
      </c>
      <c r="BK89">
        <v>1.8</v>
      </c>
      <c r="BL89">
        <v>0.88</v>
      </c>
      <c r="BM89">
        <v>0.2</v>
      </c>
      <c r="BN89">
        <v>2.38</v>
      </c>
      <c r="BO89">
        <v>3.42</v>
      </c>
      <c r="BP89">
        <v>0.24</v>
      </c>
      <c r="BQ89">
        <v>1.99</v>
      </c>
      <c r="BR89">
        <v>1.1000000000000001</v>
      </c>
      <c r="BS89">
        <v>1.61</v>
      </c>
      <c r="BT89">
        <v>2.5856659999999998</v>
      </c>
      <c r="BU89">
        <v>1.3347059999999999</v>
      </c>
      <c r="BV89">
        <v>2.3522639999999999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1.0227E-2</v>
      </c>
      <c r="CE89">
        <v>0</v>
      </c>
      <c r="CF89">
        <v>0</v>
      </c>
      <c r="CG89">
        <v>0</v>
      </c>
      <c r="CH89">
        <v>0</v>
      </c>
      <c r="CI89">
        <v>7.4320000000000002E-3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3.9352559999999999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78.024043000000006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689.34990000000005</v>
      </c>
      <c r="L90">
        <v>445.96681599999999</v>
      </c>
      <c r="M90">
        <v>94.316999999999993</v>
      </c>
      <c r="N90">
        <v>120.69</v>
      </c>
      <c r="O90">
        <v>126.52</v>
      </c>
      <c r="P90">
        <v>137.242189</v>
      </c>
      <c r="Q90">
        <v>19.16</v>
      </c>
      <c r="R90">
        <v>43.545976000000003</v>
      </c>
      <c r="S90">
        <v>26.96</v>
      </c>
      <c r="T90">
        <v>1.4132</v>
      </c>
      <c r="U90">
        <v>348.97500000000002</v>
      </c>
      <c r="V90">
        <v>17.510000000000002</v>
      </c>
      <c r="W90">
        <v>32.777999999999999</v>
      </c>
      <c r="X90">
        <v>146.1499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17.425726999999998</v>
      </c>
      <c r="AG90">
        <v>21.366993999999998</v>
      </c>
      <c r="AH90">
        <v>126.436373</v>
      </c>
      <c r="AI90">
        <v>16.667714</v>
      </c>
      <c r="AJ90">
        <v>0</v>
      </c>
      <c r="AK90">
        <v>59.009957999999997</v>
      </c>
      <c r="AL90">
        <v>66.814999999999998</v>
      </c>
      <c r="AM90">
        <v>17.179061999999998</v>
      </c>
      <c r="AN90">
        <v>1.0753569999999999</v>
      </c>
      <c r="AO90">
        <v>0</v>
      </c>
      <c r="AP90">
        <v>1.2809999999999999</v>
      </c>
      <c r="AQ90">
        <v>39.283862999999997</v>
      </c>
      <c r="AR90">
        <v>50.783999999999999</v>
      </c>
      <c r="AS90">
        <v>35.068229000000002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78.117196000000007</v>
      </c>
      <c r="BA90">
        <f t="shared" si="4"/>
        <v>3010.3397840000007</v>
      </c>
      <c r="BB90">
        <v>87</v>
      </c>
      <c r="BD90">
        <v>5.3</v>
      </c>
      <c r="BE90">
        <v>1.94</v>
      </c>
      <c r="BF90">
        <v>3.03</v>
      </c>
      <c r="BG90">
        <v>1.85</v>
      </c>
      <c r="BH90">
        <v>6.22</v>
      </c>
      <c r="BI90">
        <v>0.84</v>
      </c>
      <c r="BJ90">
        <v>0.42</v>
      </c>
      <c r="BK90">
        <v>1.8</v>
      </c>
      <c r="BL90">
        <v>0.88</v>
      </c>
      <c r="BM90">
        <v>0.2</v>
      </c>
      <c r="BN90">
        <v>2.38</v>
      </c>
      <c r="BO90">
        <v>3.42</v>
      </c>
      <c r="BP90">
        <v>0.24</v>
      </c>
      <c r="BQ90">
        <v>1.99</v>
      </c>
      <c r="BR90">
        <v>1.1000000000000001</v>
      </c>
      <c r="BS90">
        <v>1.61</v>
      </c>
      <c r="BT90">
        <v>2.5856659999999998</v>
      </c>
      <c r="BU90">
        <v>1.341844</v>
      </c>
      <c r="BV90">
        <v>2.3522639999999999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1.0227E-2</v>
      </c>
      <c r="CE90">
        <v>0</v>
      </c>
      <c r="CF90">
        <v>0</v>
      </c>
      <c r="CG90">
        <v>0</v>
      </c>
      <c r="CH90">
        <v>0</v>
      </c>
      <c r="CI90">
        <v>7.4320000000000002E-3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4.0212709999999996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78.117196000000007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689.34990000000005</v>
      </c>
      <c r="L91">
        <v>453.72170599999998</v>
      </c>
      <c r="M91">
        <v>94.316999999999993</v>
      </c>
      <c r="N91">
        <v>120.69</v>
      </c>
      <c r="O91">
        <v>126.52</v>
      </c>
      <c r="P91">
        <v>137.242189</v>
      </c>
      <c r="Q91">
        <v>19.16</v>
      </c>
      <c r="R91">
        <v>43.545976000000003</v>
      </c>
      <c r="S91">
        <v>26.96</v>
      </c>
      <c r="T91">
        <v>1.4132</v>
      </c>
      <c r="U91">
        <v>348.97500000000002</v>
      </c>
      <c r="V91">
        <v>17.510000000000002</v>
      </c>
      <c r="W91">
        <v>32.777999999999999</v>
      </c>
      <c r="X91">
        <v>146.1499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39.752509000000003</v>
      </c>
      <c r="AE91">
        <v>53.905351000000003</v>
      </c>
      <c r="AF91">
        <v>25.501062999999998</v>
      </c>
      <c r="AG91">
        <v>21.366993999999998</v>
      </c>
      <c r="AH91">
        <v>151.723648</v>
      </c>
      <c r="AI91">
        <v>3.4724400000000002</v>
      </c>
      <c r="AJ91">
        <v>0</v>
      </c>
      <c r="AK91">
        <v>59.009957999999997</v>
      </c>
      <c r="AL91">
        <v>66.814999999999998</v>
      </c>
      <c r="AM91">
        <v>17.179061999999998</v>
      </c>
      <c r="AN91">
        <v>1.0753569999999999</v>
      </c>
      <c r="AO91">
        <v>0</v>
      </c>
      <c r="AP91">
        <v>1.2809999999999999</v>
      </c>
      <c r="AQ91">
        <v>39.283862999999997</v>
      </c>
      <c r="AR91">
        <v>50.783999999999999</v>
      </c>
      <c r="AS91">
        <v>35.068229000000002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78.552974000000006</v>
      </c>
      <c r="BA91">
        <f t="shared" si="4"/>
        <v>3055.2586900000006</v>
      </c>
      <c r="BB91">
        <v>88</v>
      </c>
      <c r="BD91">
        <v>5.53</v>
      </c>
      <c r="BE91">
        <v>1.94</v>
      </c>
      <c r="BF91">
        <v>3.03</v>
      </c>
      <c r="BG91">
        <v>1.85</v>
      </c>
      <c r="BH91">
        <v>6.22</v>
      </c>
      <c r="BI91">
        <v>0.88</v>
      </c>
      <c r="BJ91">
        <v>0.43</v>
      </c>
      <c r="BK91">
        <v>1.8</v>
      </c>
      <c r="BL91">
        <v>0.88</v>
      </c>
      <c r="BM91">
        <v>0.2</v>
      </c>
      <c r="BN91">
        <v>2.38</v>
      </c>
      <c r="BO91">
        <v>3.42</v>
      </c>
      <c r="BP91">
        <v>0.24</v>
      </c>
      <c r="BQ91">
        <v>1.99</v>
      </c>
      <c r="BR91">
        <v>1.1000000000000001</v>
      </c>
      <c r="BS91">
        <v>1.61</v>
      </c>
      <c r="BT91">
        <v>2.6552699999999998</v>
      </c>
      <c r="BU91">
        <v>1.341844</v>
      </c>
      <c r="BV91">
        <v>2.3522639999999999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1.0387E-2</v>
      </c>
      <c r="CE91">
        <v>0</v>
      </c>
      <c r="CF91">
        <v>0</v>
      </c>
      <c r="CG91">
        <v>0</v>
      </c>
      <c r="CH91">
        <v>0</v>
      </c>
      <c r="CI91">
        <v>7.4320000000000002E-3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4.1072850000000001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78.552974000000006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689.34990000000005</v>
      </c>
      <c r="L92">
        <v>453.72170599999998</v>
      </c>
      <c r="M92">
        <v>94.316999999999993</v>
      </c>
      <c r="N92">
        <v>120.69</v>
      </c>
      <c r="O92">
        <v>126.52</v>
      </c>
      <c r="P92">
        <v>137.242189</v>
      </c>
      <c r="Q92">
        <v>19.16</v>
      </c>
      <c r="R92">
        <v>43.545976000000003</v>
      </c>
      <c r="S92">
        <v>26.96</v>
      </c>
      <c r="T92">
        <v>1.4132</v>
      </c>
      <c r="U92">
        <v>348.97500000000002</v>
      </c>
      <c r="V92">
        <v>17.510000000000002</v>
      </c>
      <c r="W92">
        <v>32.777999999999999</v>
      </c>
      <c r="X92">
        <v>146.1499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39.752509000000003</v>
      </c>
      <c r="AE92">
        <v>53.905351000000003</v>
      </c>
      <c r="AF92">
        <v>25.501062999999998</v>
      </c>
      <c r="AG92">
        <v>21.366993999999998</v>
      </c>
      <c r="AH92">
        <v>151.723648</v>
      </c>
      <c r="AI92">
        <v>3.4724400000000002</v>
      </c>
      <c r="AJ92">
        <v>0</v>
      </c>
      <c r="AK92">
        <v>59.009957999999997</v>
      </c>
      <c r="AL92">
        <v>66.814999999999998</v>
      </c>
      <c r="AM92">
        <v>17.179061999999998</v>
      </c>
      <c r="AN92">
        <v>1.0753569999999999</v>
      </c>
      <c r="AO92">
        <v>0</v>
      </c>
      <c r="AP92">
        <v>1.2809999999999999</v>
      </c>
      <c r="AQ92">
        <v>39.283862999999997</v>
      </c>
      <c r="AR92">
        <v>50.783999999999999</v>
      </c>
      <c r="AS92">
        <v>35.068229000000002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78.71543299999999</v>
      </c>
      <c r="BA92">
        <f t="shared" si="4"/>
        <v>3055.4211490000002</v>
      </c>
      <c r="BB92">
        <v>89</v>
      </c>
      <c r="BD92">
        <v>5.58</v>
      </c>
      <c r="BE92">
        <v>1.94</v>
      </c>
      <c r="BF92">
        <v>3.03</v>
      </c>
      <c r="BG92">
        <v>1.85</v>
      </c>
      <c r="BH92">
        <v>6.22</v>
      </c>
      <c r="BI92">
        <v>0.89</v>
      </c>
      <c r="BJ92">
        <v>0.44</v>
      </c>
      <c r="BK92">
        <v>1.8</v>
      </c>
      <c r="BL92">
        <v>0.88</v>
      </c>
      <c r="BM92">
        <v>0.2</v>
      </c>
      <c r="BN92">
        <v>2.38</v>
      </c>
      <c r="BO92">
        <v>3.42</v>
      </c>
      <c r="BP92">
        <v>0.24</v>
      </c>
      <c r="BQ92">
        <v>1.99</v>
      </c>
      <c r="BR92">
        <v>1.1000000000000001</v>
      </c>
      <c r="BS92">
        <v>1.61</v>
      </c>
      <c r="BT92">
        <v>2.6617160000000002</v>
      </c>
      <c r="BU92">
        <v>1.341844</v>
      </c>
      <c r="BV92">
        <v>2.3522639999999999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1.0387E-2</v>
      </c>
      <c r="CE92">
        <v>0</v>
      </c>
      <c r="CF92">
        <v>0</v>
      </c>
      <c r="CG92">
        <v>0</v>
      </c>
      <c r="CH92">
        <v>0</v>
      </c>
      <c r="CI92">
        <v>7.4320000000000002E-3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4.1932980000000004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78.71543299999999</v>
      </c>
    </row>
    <row r="93" spans="1:114">
      <c r="A93" t="s">
        <v>135</v>
      </c>
      <c r="B93">
        <v>0</v>
      </c>
      <c r="C93">
        <v>0</v>
      </c>
      <c r="D93">
        <v>20</v>
      </c>
      <c r="E93">
        <v>0</v>
      </c>
      <c r="F93">
        <v>0</v>
      </c>
      <c r="G93">
        <v>33</v>
      </c>
      <c r="H93">
        <v>0</v>
      </c>
      <c r="I93">
        <v>0</v>
      </c>
      <c r="J93">
        <v>21</v>
      </c>
      <c r="K93">
        <v>689.34990000000005</v>
      </c>
      <c r="L93">
        <v>453.72170599999998</v>
      </c>
      <c r="M93">
        <v>94.316999999999993</v>
      </c>
      <c r="N93">
        <v>120.69</v>
      </c>
      <c r="O93">
        <v>126.52</v>
      </c>
      <c r="P93">
        <v>137.242189</v>
      </c>
      <c r="Q93">
        <v>19.16</v>
      </c>
      <c r="R93">
        <v>43.545976000000003</v>
      </c>
      <c r="S93">
        <v>26.96</v>
      </c>
      <c r="T93">
        <v>1.4132</v>
      </c>
      <c r="U93">
        <v>348.97500000000002</v>
      </c>
      <c r="V93">
        <v>17.510000000000002</v>
      </c>
      <c r="W93">
        <v>32.777999999999999</v>
      </c>
      <c r="X93">
        <v>146.1499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39.752509000000003</v>
      </c>
      <c r="AE93">
        <v>53.905351000000003</v>
      </c>
      <c r="AF93">
        <v>25.501062999999998</v>
      </c>
      <c r="AG93">
        <v>21.366993999999998</v>
      </c>
      <c r="AH93">
        <v>151.723648</v>
      </c>
      <c r="AI93">
        <v>3.4724400000000002</v>
      </c>
      <c r="AJ93">
        <v>0</v>
      </c>
      <c r="AK93">
        <v>59.009957999999997</v>
      </c>
      <c r="AL93">
        <v>66.814999999999998</v>
      </c>
      <c r="AM93">
        <v>17.179061999999998</v>
      </c>
      <c r="AN93">
        <v>1.0753569999999999</v>
      </c>
      <c r="AO93">
        <v>0</v>
      </c>
      <c r="AP93">
        <v>1.2809999999999999</v>
      </c>
      <c r="AQ93">
        <v>39.283862999999997</v>
      </c>
      <c r="AR93">
        <v>50.783999999999999</v>
      </c>
      <c r="AS93">
        <v>35.068229000000002</v>
      </c>
      <c r="AT93">
        <v>14.999998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78.886745999999988</v>
      </c>
      <c r="BA93">
        <f t="shared" si="4"/>
        <v>3129.5924620000005</v>
      </c>
      <c r="BB93">
        <v>90</v>
      </c>
      <c r="BD93">
        <v>5.66</v>
      </c>
      <c r="BE93">
        <v>1.94</v>
      </c>
      <c r="BF93">
        <v>3.03</v>
      </c>
      <c r="BG93">
        <v>1.85</v>
      </c>
      <c r="BH93">
        <v>6.22</v>
      </c>
      <c r="BI93">
        <v>0.89</v>
      </c>
      <c r="BJ93">
        <v>0.44</v>
      </c>
      <c r="BK93">
        <v>1.8</v>
      </c>
      <c r="BL93">
        <v>0.88</v>
      </c>
      <c r="BM93">
        <v>0.2</v>
      </c>
      <c r="BN93">
        <v>2.38</v>
      </c>
      <c r="BO93">
        <v>3.42</v>
      </c>
      <c r="BP93">
        <v>0.24</v>
      </c>
      <c r="BQ93">
        <v>1.99</v>
      </c>
      <c r="BR93">
        <v>1.1000000000000001</v>
      </c>
      <c r="BS93">
        <v>1.61</v>
      </c>
      <c r="BT93">
        <v>2.6617160000000002</v>
      </c>
      <c r="BU93">
        <v>1.341844</v>
      </c>
      <c r="BV93">
        <v>2.3522639999999999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1.0387E-2</v>
      </c>
      <c r="CE93">
        <v>0</v>
      </c>
      <c r="CF93">
        <v>0</v>
      </c>
      <c r="CG93">
        <v>0</v>
      </c>
      <c r="CH93">
        <v>0</v>
      </c>
      <c r="CI93">
        <v>7.4320000000000002E-3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4.2846109999999999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78.886745999999988</v>
      </c>
    </row>
    <row r="94" spans="1:114">
      <c r="A94" t="s">
        <v>136</v>
      </c>
      <c r="B94">
        <v>0</v>
      </c>
      <c r="C94">
        <v>0</v>
      </c>
      <c r="D94">
        <v>20</v>
      </c>
      <c r="E94">
        <v>0</v>
      </c>
      <c r="F94">
        <v>0</v>
      </c>
      <c r="G94">
        <v>52.001613999999996</v>
      </c>
      <c r="H94">
        <v>0</v>
      </c>
      <c r="I94">
        <v>0</v>
      </c>
      <c r="J94">
        <v>52.001446000000001</v>
      </c>
      <c r="K94">
        <v>689.34990000000005</v>
      </c>
      <c r="L94">
        <v>453.72170599999998</v>
      </c>
      <c r="M94">
        <v>94.316999999999993</v>
      </c>
      <c r="N94">
        <v>120.69</v>
      </c>
      <c r="O94">
        <v>126.52</v>
      </c>
      <c r="P94">
        <v>137.242189</v>
      </c>
      <c r="Q94">
        <v>19.16</v>
      </c>
      <c r="R94">
        <v>43.545976000000003</v>
      </c>
      <c r="S94">
        <v>26.96</v>
      </c>
      <c r="T94">
        <v>1.4132</v>
      </c>
      <c r="U94">
        <v>348.97500000000002</v>
      </c>
      <c r="V94">
        <v>17.510000000000002</v>
      </c>
      <c r="W94">
        <v>32.777999999999999</v>
      </c>
      <c r="X94">
        <v>146.1499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39.752509000000003</v>
      </c>
      <c r="AE94">
        <v>53.905351000000003</v>
      </c>
      <c r="AF94">
        <v>25.501062999999998</v>
      </c>
      <c r="AG94">
        <v>21.366993999999998</v>
      </c>
      <c r="AH94">
        <v>126.436373</v>
      </c>
      <c r="AI94">
        <v>0</v>
      </c>
      <c r="AJ94">
        <v>0</v>
      </c>
      <c r="AK94">
        <v>59.009957999999997</v>
      </c>
      <c r="AL94">
        <v>66.814999999999998</v>
      </c>
      <c r="AM94">
        <v>17.179061999999998</v>
      </c>
      <c r="AN94">
        <v>1.0753569999999999</v>
      </c>
      <c r="AO94">
        <v>0</v>
      </c>
      <c r="AP94">
        <v>1.2809999999999999</v>
      </c>
      <c r="AQ94">
        <v>39.283862999999997</v>
      </c>
      <c r="AR94">
        <v>50.783999999999999</v>
      </c>
      <c r="AS94">
        <v>35.068229000000002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78.836034999999981</v>
      </c>
      <c r="BA94">
        <f t="shared" si="4"/>
        <v>3150.7850960000001</v>
      </c>
      <c r="BB94">
        <v>91</v>
      </c>
      <c r="BD94">
        <v>5.66</v>
      </c>
      <c r="BE94">
        <v>1.94</v>
      </c>
      <c r="BF94">
        <v>3.03</v>
      </c>
      <c r="BG94">
        <v>1.85</v>
      </c>
      <c r="BH94">
        <v>6.22</v>
      </c>
      <c r="BI94">
        <v>0.85</v>
      </c>
      <c r="BJ94">
        <v>0.42</v>
      </c>
      <c r="BK94">
        <v>1.8</v>
      </c>
      <c r="BL94">
        <v>0.88</v>
      </c>
      <c r="BM94">
        <v>0.2</v>
      </c>
      <c r="BN94">
        <v>2.38</v>
      </c>
      <c r="BO94">
        <v>3.42</v>
      </c>
      <c r="BP94">
        <v>0.24</v>
      </c>
      <c r="BQ94">
        <v>1.99</v>
      </c>
      <c r="BR94">
        <v>1.1000000000000001</v>
      </c>
      <c r="BS94">
        <v>1.61</v>
      </c>
      <c r="BT94">
        <v>2.6617160000000002</v>
      </c>
      <c r="BU94">
        <v>1.341844</v>
      </c>
      <c r="BV94">
        <v>2.3522639999999999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1.0387E-2</v>
      </c>
      <c r="CE94">
        <v>0</v>
      </c>
      <c r="CF94">
        <v>0</v>
      </c>
      <c r="CG94">
        <v>0</v>
      </c>
      <c r="CH94">
        <v>0</v>
      </c>
      <c r="CI94">
        <v>7.4320000000000002E-3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4.2938999999999998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2.438053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78.836034999999981</v>
      </c>
    </row>
    <row r="95" spans="1:114">
      <c r="A95" t="s">
        <v>137</v>
      </c>
      <c r="B95">
        <v>0</v>
      </c>
      <c r="C95">
        <v>0</v>
      </c>
      <c r="D95">
        <v>30.788281000000001</v>
      </c>
      <c r="E95">
        <v>0</v>
      </c>
      <c r="F95">
        <v>0</v>
      </c>
      <c r="G95">
        <v>52.001613999999996</v>
      </c>
      <c r="H95">
        <v>0</v>
      </c>
      <c r="I95">
        <v>0</v>
      </c>
      <c r="J95">
        <v>52.001446000000001</v>
      </c>
      <c r="K95">
        <v>689.34990000000005</v>
      </c>
      <c r="L95">
        <v>453.72170599999998</v>
      </c>
      <c r="M95">
        <v>94.316999999999993</v>
      </c>
      <c r="N95">
        <v>120.69</v>
      </c>
      <c r="O95">
        <v>126.52</v>
      </c>
      <c r="P95">
        <v>137.07859999999999</v>
      </c>
      <c r="Q95">
        <v>19.970099999999999</v>
      </c>
      <c r="R95">
        <v>43.545976000000003</v>
      </c>
      <c r="S95">
        <v>26.96</v>
      </c>
      <c r="T95">
        <v>1.4132</v>
      </c>
      <c r="U95">
        <v>348.97500000000002</v>
      </c>
      <c r="V95">
        <v>17.510000000000002</v>
      </c>
      <c r="W95">
        <v>32.777999999999999</v>
      </c>
      <c r="X95">
        <v>146.1499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39.752509000000003</v>
      </c>
      <c r="AE95">
        <v>53.905351000000003</v>
      </c>
      <c r="AF95">
        <v>26.138590000000001</v>
      </c>
      <c r="AG95">
        <v>21.366993999999998</v>
      </c>
      <c r="AH95">
        <v>101.149098</v>
      </c>
      <c r="AI95">
        <v>0</v>
      </c>
      <c r="AJ95">
        <v>0</v>
      </c>
      <c r="AK95">
        <v>59.009957999999997</v>
      </c>
      <c r="AL95">
        <v>66.814999999999998</v>
      </c>
      <c r="AM95">
        <v>17.179061999999998</v>
      </c>
      <c r="AN95">
        <v>1.0753569999999999</v>
      </c>
      <c r="AO95">
        <v>0</v>
      </c>
      <c r="AP95">
        <v>1.2809999999999999</v>
      </c>
      <c r="AQ95">
        <v>39.283862999999997</v>
      </c>
      <c r="AR95">
        <v>50.783999999999999</v>
      </c>
      <c r="AS95">
        <v>35.068229000000002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78.916034999999994</v>
      </c>
      <c r="BA95">
        <f t="shared" si="4"/>
        <v>3137.6501400000002</v>
      </c>
      <c r="BB95">
        <v>92</v>
      </c>
      <c r="BD95">
        <v>5.74</v>
      </c>
      <c r="BE95">
        <v>1.94</v>
      </c>
      <c r="BF95">
        <v>3.03</v>
      </c>
      <c r="BG95">
        <v>1.85</v>
      </c>
      <c r="BH95">
        <v>6.22</v>
      </c>
      <c r="BI95">
        <v>0.85</v>
      </c>
      <c r="BJ95">
        <v>0.42</v>
      </c>
      <c r="BK95">
        <v>1.8</v>
      </c>
      <c r="BL95">
        <v>0.88</v>
      </c>
      <c r="BM95">
        <v>0.2</v>
      </c>
      <c r="BN95">
        <v>2.38</v>
      </c>
      <c r="BO95">
        <v>3.42</v>
      </c>
      <c r="BP95">
        <v>0.24</v>
      </c>
      <c r="BQ95">
        <v>1.99</v>
      </c>
      <c r="BR95">
        <v>1.1000000000000001</v>
      </c>
      <c r="BS95">
        <v>1.61</v>
      </c>
      <c r="BT95">
        <v>2.6617160000000002</v>
      </c>
      <c r="BU95">
        <v>1.341844</v>
      </c>
      <c r="BV95">
        <v>2.3522639999999999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1.0387E-2</v>
      </c>
      <c r="CE95">
        <v>0</v>
      </c>
      <c r="CF95">
        <v>0</v>
      </c>
      <c r="CG95">
        <v>0</v>
      </c>
      <c r="CH95">
        <v>0</v>
      </c>
      <c r="CI95">
        <v>7.4320000000000002E-3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4.2938999999999998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1.950442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78.916034999999994</v>
      </c>
    </row>
    <row r="96" spans="1:114">
      <c r="A96" t="s">
        <v>138</v>
      </c>
      <c r="B96">
        <v>0</v>
      </c>
      <c r="C96">
        <v>0</v>
      </c>
      <c r="D96">
        <v>30.788281000000001</v>
      </c>
      <c r="E96">
        <v>0</v>
      </c>
      <c r="F96">
        <v>0</v>
      </c>
      <c r="G96">
        <v>52.001613999999996</v>
      </c>
      <c r="H96">
        <v>0</v>
      </c>
      <c r="I96">
        <v>0</v>
      </c>
      <c r="J96">
        <v>52.001446000000001</v>
      </c>
      <c r="K96">
        <v>689.34990000000005</v>
      </c>
      <c r="L96">
        <v>453.72170599999998</v>
      </c>
      <c r="M96">
        <v>94.316999999999993</v>
      </c>
      <c r="N96">
        <v>120.69</v>
      </c>
      <c r="O96">
        <v>126.52</v>
      </c>
      <c r="P96">
        <v>137.07859999999999</v>
      </c>
      <c r="Q96">
        <v>19.970099999999999</v>
      </c>
      <c r="R96">
        <v>43.545976000000003</v>
      </c>
      <c r="S96">
        <v>26.96</v>
      </c>
      <c r="T96">
        <v>1.4132</v>
      </c>
      <c r="U96">
        <v>348.97500000000002</v>
      </c>
      <c r="V96">
        <v>17.510000000000002</v>
      </c>
      <c r="W96">
        <v>32.777999999999999</v>
      </c>
      <c r="X96">
        <v>146.1499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39.752509000000003</v>
      </c>
      <c r="AE96">
        <v>53.905351000000003</v>
      </c>
      <c r="AF96">
        <v>26.138590000000001</v>
      </c>
      <c r="AG96">
        <v>21.366993999999998</v>
      </c>
      <c r="AH96">
        <v>101.149098</v>
      </c>
      <c r="AI96">
        <v>0</v>
      </c>
      <c r="AJ96">
        <v>0</v>
      </c>
      <c r="AK96">
        <v>59.009957999999997</v>
      </c>
      <c r="AL96">
        <v>66.814999999999998</v>
      </c>
      <c r="AM96">
        <v>17.179061999999998</v>
      </c>
      <c r="AN96">
        <v>1.0753569999999999</v>
      </c>
      <c r="AO96">
        <v>0</v>
      </c>
      <c r="AP96">
        <v>1.2809999999999999</v>
      </c>
      <c r="AQ96">
        <v>39.283862999999997</v>
      </c>
      <c r="AR96">
        <v>50.783999999999999</v>
      </c>
      <c r="AS96">
        <v>35.068229000000002</v>
      </c>
      <c r="AT96">
        <v>14.999998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78.916034999999994</v>
      </c>
      <c r="BA96">
        <f t="shared" si="4"/>
        <v>3137.6501400000002</v>
      </c>
      <c r="BB96">
        <v>93</v>
      </c>
      <c r="BD96">
        <v>5.74</v>
      </c>
      <c r="BE96">
        <v>1.94</v>
      </c>
      <c r="BF96">
        <v>3.03</v>
      </c>
      <c r="BG96">
        <v>1.85</v>
      </c>
      <c r="BH96">
        <v>6.22</v>
      </c>
      <c r="BI96">
        <v>0.85</v>
      </c>
      <c r="BJ96">
        <v>0.42</v>
      </c>
      <c r="BK96">
        <v>1.8</v>
      </c>
      <c r="BL96">
        <v>0.88</v>
      </c>
      <c r="BM96">
        <v>0.2</v>
      </c>
      <c r="BN96">
        <v>2.38</v>
      </c>
      <c r="BO96">
        <v>3.42</v>
      </c>
      <c r="BP96">
        <v>0.24</v>
      </c>
      <c r="BQ96">
        <v>1.99</v>
      </c>
      <c r="BR96">
        <v>1.1000000000000001</v>
      </c>
      <c r="BS96">
        <v>1.61</v>
      </c>
      <c r="BT96">
        <v>2.6617160000000002</v>
      </c>
      <c r="BU96">
        <v>1.341844</v>
      </c>
      <c r="BV96">
        <v>2.3522639999999999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1.0387E-2</v>
      </c>
      <c r="CE96">
        <v>0</v>
      </c>
      <c r="CF96">
        <v>0</v>
      </c>
      <c r="CG96">
        <v>0</v>
      </c>
      <c r="CH96">
        <v>0</v>
      </c>
      <c r="CI96">
        <v>7.4320000000000002E-3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4.2938999999999998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4.2558600000000002</v>
      </c>
      <c r="CV96">
        <v>1.950442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78.916034999999994</v>
      </c>
    </row>
    <row r="97" spans="1:114">
      <c r="A97" t="s">
        <v>139</v>
      </c>
      <c r="B97">
        <v>0</v>
      </c>
      <c r="C97">
        <v>0</v>
      </c>
      <c r="D97">
        <v>30.948281000000001</v>
      </c>
      <c r="E97">
        <v>0</v>
      </c>
      <c r="F97">
        <v>0</v>
      </c>
      <c r="G97">
        <v>52.001613999999996</v>
      </c>
      <c r="H97">
        <v>0</v>
      </c>
      <c r="I97">
        <v>0</v>
      </c>
      <c r="J97">
        <v>52.001446000000001</v>
      </c>
      <c r="K97">
        <v>689.34990000000005</v>
      </c>
      <c r="L97">
        <v>453.72170599999998</v>
      </c>
      <c r="M97">
        <v>94.316999999999993</v>
      </c>
      <c r="N97">
        <v>120.69</v>
      </c>
      <c r="O97">
        <v>126.52</v>
      </c>
      <c r="P97">
        <v>137.07859999999999</v>
      </c>
      <c r="Q97">
        <v>19.970099999999999</v>
      </c>
      <c r="R97">
        <v>43.545976000000003</v>
      </c>
      <c r="S97">
        <v>26.96</v>
      </c>
      <c r="T97">
        <v>1.4132</v>
      </c>
      <c r="U97">
        <v>348.97500000000002</v>
      </c>
      <c r="V97">
        <v>17.510000000000002</v>
      </c>
      <c r="W97">
        <v>32.777999999999999</v>
      </c>
      <c r="X97">
        <v>146.1499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26.138590000000001</v>
      </c>
      <c r="AG97">
        <v>21.366993999999998</v>
      </c>
      <c r="AH97">
        <v>75.861823999999999</v>
      </c>
      <c r="AI97">
        <v>0</v>
      </c>
      <c r="AJ97">
        <v>0</v>
      </c>
      <c r="AK97">
        <v>59.009957999999997</v>
      </c>
      <c r="AL97">
        <v>66.814999999999998</v>
      </c>
      <c r="AM97">
        <v>17.179061999999998</v>
      </c>
      <c r="AN97">
        <v>1.0753569999999999</v>
      </c>
      <c r="AO97">
        <v>0</v>
      </c>
      <c r="AP97">
        <v>1.9215</v>
      </c>
      <c r="AQ97">
        <v>39.283862999999997</v>
      </c>
      <c r="AR97">
        <v>50.783999999999999</v>
      </c>
      <c r="AS97">
        <v>35.068229000000002</v>
      </c>
      <c r="AT97">
        <v>14.999998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78.996035000000006</v>
      </c>
      <c r="BA97">
        <f t="shared" si="4"/>
        <v>3083.4059930000008</v>
      </c>
      <c r="BB97">
        <v>94</v>
      </c>
      <c r="BD97">
        <v>5.82</v>
      </c>
      <c r="BE97">
        <v>1.94</v>
      </c>
      <c r="BF97">
        <v>3.03</v>
      </c>
      <c r="BG97">
        <v>1.85</v>
      </c>
      <c r="BH97">
        <v>6.22</v>
      </c>
      <c r="BI97">
        <v>0.85</v>
      </c>
      <c r="BJ97">
        <v>0.42</v>
      </c>
      <c r="BK97">
        <v>1.8</v>
      </c>
      <c r="BL97">
        <v>0.88</v>
      </c>
      <c r="BM97">
        <v>0.2</v>
      </c>
      <c r="BN97">
        <v>2.38</v>
      </c>
      <c r="BO97">
        <v>3.42</v>
      </c>
      <c r="BP97">
        <v>0.24</v>
      </c>
      <c r="BQ97">
        <v>1.99</v>
      </c>
      <c r="BR97">
        <v>1.1000000000000001</v>
      </c>
      <c r="BS97">
        <v>1.61</v>
      </c>
      <c r="BT97">
        <v>2.6617160000000002</v>
      </c>
      <c r="BU97">
        <v>1.341844</v>
      </c>
      <c r="BV97">
        <v>2.3522639999999999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1.0387E-2</v>
      </c>
      <c r="CE97">
        <v>0</v>
      </c>
      <c r="CF97">
        <v>0</v>
      </c>
      <c r="CG97">
        <v>0</v>
      </c>
      <c r="CH97">
        <v>0</v>
      </c>
      <c r="CI97">
        <v>7.4320000000000002E-3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4.2938999999999998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4.2558600000000002</v>
      </c>
      <c r="CV97">
        <v>1.4628319999999999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78.996035000000006</v>
      </c>
    </row>
    <row r="98" spans="1:114">
      <c r="A98" t="s">
        <v>140</v>
      </c>
      <c r="B98">
        <v>0</v>
      </c>
      <c r="C98">
        <v>0</v>
      </c>
      <c r="D98">
        <v>30.948281000000001</v>
      </c>
      <c r="E98">
        <v>0</v>
      </c>
      <c r="F98">
        <v>0</v>
      </c>
      <c r="G98">
        <v>52.001613999999996</v>
      </c>
      <c r="H98">
        <v>0</v>
      </c>
      <c r="I98">
        <v>0</v>
      </c>
      <c r="J98">
        <v>52.001446000000001</v>
      </c>
      <c r="K98">
        <v>689.34990000000005</v>
      </c>
      <c r="L98">
        <v>453.72170599999998</v>
      </c>
      <c r="M98">
        <v>94.316999999999993</v>
      </c>
      <c r="N98">
        <v>120.69</v>
      </c>
      <c r="O98">
        <v>126.52</v>
      </c>
      <c r="P98">
        <v>137.07859999999999</v>
      </c>
      <c r="Q98">
        <v>19.970099999999999</v>
      </c>
      <c r="R98">
        <v>43.545976000000003</v>
      </c>
      <c r="S98">
        <v>26.96</v>
      </c>
      <c r="T98">
        <v>1.4132</v>
      </c>
      <c r="U98">
        <v>348.97500000000002</v>
      </c>
      <c r="V98">
        <v>17.510000000000002</v>
      </c>
      <c r="W98">
        <v>32.777999999999999</v>
      </c>
      <c r="X98">
        <v>146.1499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26.138590000000001</v>
      </c>
      <c r="AG98">
        <v>21.366993999999998</v>
      </c>
      <c r="AH98">
        <v>46.069934000000003</v>
      </c>
      <c r="AI98">
        <v>0</v>
      </c>
      <c r="AJ98">
        <v>0</v>
      </c>
      <c r="AK98">
        <v>59.009957999999997</v>
      </c>
      <c r="AL98">
        <v>66.814999999999998</v>
      </c>
      <c r="AM98">
        <v>17.179061999999998</v>
      </c>
      <c r="AN98">
        <v>1.0753569999999999</v>
      </c>
      <c r="AO98">
        <v>0</v>
      </c>
      <c r="AP98">
        <v>1.9215</v>
      </c>
      <c r="AQ98">
        <v>39.283862999999997</v>
      </c>
      <c r="AR98">
        <v>50.783999999999999</v>
      </c>
      <c r="AS98">
        <v>35.068229000000002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78.996035000000006</v>
      </c>
      <c r="BA98">
        <f t="shared" si="4"/>
        <v>3053.6141030000008</v>
      </c>
      <c r="BB98">
        <v>95</v>
      </c>
      <c r="BD98">
        <v>5.82</v>
      </c>
      <c r="BE98">
        <v>1.94</v>
      </c>
      <c r="BF98">
        <v>3.03</v>
      </c>
      <c r="BG98">
        <v>1.85</v>
      </c>
      <c r="BH98">
        <v>6.22</v>
      </c>
      <c r="BI98">
        <v>0.85</v>
      </c>
      <c r="BJ98">
        <v>0.42</v>
      </c>
      <c r="BK98">
        <v>1.8</v>
      </c>
      <c r="BL98">
        <v>0.88</v>
      </c>
      <c r="BM98">
        <v>0.2</v>
      </c>
      <c r="BN98">
        <v>2.38</v>
      </c>
      <c r="BO98">
        <v>3.42</v>
      </c>
      <c r="BP98">
        <v>0.24</v>
      </c>
      <c r="BQ98">
        <v>1.99</v>
      </c>
      <c r="BR98">
        <v>1.1000000000000001</v>
      </c>
      <c r="BS98">
        <v>1.61</v>
      </c>
      <c r="BT98">
        <v>2.6617160000000002</v>
      </c>
      <c r="BU98">
        <v>1.341844</v>
      </c>
      <c r="BV98">
        <v>2.3522639999999999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1.0387E-2</v>
      </c>
      <c r="CE98">
        <v>0</v>
      </c>
      <c r="CF98">
        <v>0</v>
      </c>
      <c r="CG98">
        <v>0</v>
      </c>
      <c r="CH98">
        <v>0</v>
      </c>
      <c r="CI98">
        <v>7.4320000000000002E-3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4.2938999999999998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4.2558600000000002</v>
      </c>
      <c r="CV98">
        <v>0.89041899999999996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78.996035000000006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4.1584241250000008E-2</v>
      </c>
      <c r="E99">
        <f t="shared" si="6"/>
        <v>0</v>
      </c>
      <c r="F99">
        <f t="shared" si="6"/>
        <v>0</v>
      </c>
      <c r="G99">
        <f t="shared" si="6"/>
        <v>0.10390445350000001</v>
      </c>
      <c r="H99">
        <f t="shared" si="6"/>
        <v>0</v>
      </c>
      <c r="I99">
        <f t="shared" si="6"/>
        <v>0</v>
      </c>
      <c r="J99">
        <f t="shared" si="6"/>
        <v>0.16395897250000002</v>
      </c>
      <c r="K99">
        <f t="shared" si="6"/>
        <v>11.734553313250013</v>
      </c>
      <c r="L99">
        <f t="shared" si="6"/>
        <v>9.2175542784999891</v>
      </c>
      <c r="M99">
        <f t="shared" si="6"/>
        <v>2.0535634960000002</v>
      </c>
      <c r="N99">
        <f t="shared" si="6"/>
        <v>2.7630280972500016</v>
      </c>
      <c r="O99">
        <f t="shared" si="6"/>
        <v>2.812374215750006</v>
      </c>
      <c r="P99">
        <f t="shared" si="6"/>
        <v>3.082175804250002</v>
      </c>
      <c r="Q99">
        <f t="shared" si="6"/>
        <v>0.36850889125000025</v>
      </c>
      <c r="R99">
        <f t="shared" si="6"/>
        <v>0.83006736199999909</v>
      </c>
      <c r="S99">
        <f t="shared" si="6"/>
        <v>0.47172629025000018</v>
      </c>
      <c r="T99">
        <f t="shared" si="6"/>
        <v>2.5822607750000021E-2</v>
      </c>
      <c r="U99">
        <f t="shared" si="6"/>
        <v>8.3753999999999849</v>
      </c>
      <c r="V99">
        <f t="shared" si="6"/>
        <v>0.32899507399999994</v>
      </c>
      <c r="W99">
        <f t="shared" si="6"/>
        <v>0.66256324424999913</v>
      </c>
      <c r="X99">
        <f t="shared" si="6"/>
        <v>2.8560938332500041</v>
      </c>
      <c r="Y99">
        <f t="shared" si="6"/>
        <v>0</v>
      </c>
      <c r="Z99">
        <f t="shared" si="6"/>
        <v>0.37829054999999995</v>
      </c>
      <c r="AA99">
        <f t="shared" si="6"/>
        <v>0.64703922999999963</v>
      </c>
      <c r="AB99">
        <f t="shared" si="6"/>
        <v>0.88053515399999904</v>
      </c>
      <c r="AC99">
        <f t="shared" si="6"/>
        <v>0.58561547100000022</v>
      </c>
      <c r="AD99">
        <f t="shared" si="6"/>
        <v>0.35974555749999998</v>
      </c>
      <c r="AE99">
        <f t="shared" si="6"/>
        <v>1.2830514377500013</v>
      </c>
      <c r="AF99">
        <f t="shared" si="6"/>
        <v>0.25280585950000029</v>
      </c>
      <c r="AG99">
        <f t="shared" si="6"/>
        <v>0.51280785599999956</v>
      </c>
      <c r="AH99">
        <f t="shared" si="6"/>
        <v>1.3852461144999999</v>
      </c>
      <c r="AI99">
        <f t="shared" si="6"/>
        <v>0.19463028725000006</v>
      </c>
      <c r="AJ99">
        <f t="shared" si="6"/>
        <v>0</v>
      </c>
      <c r="AK99">
        <f t="shared" si="6"/>
        <v>1.4162389919999989</v>
      </c>
      <c r="AL99">
        <f t="shared" si="6"/>
        <v>1.3817632499999999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3.6060150000000013E-2</v>
      </c>
      <c r="AQ99">
        <f t="shared" si="6"/>
        <v>0.36411760875000027</v>
      </c>
      <c r="AR99">
        <f t="shared" si="6"/>
        <v>1.2254400000000003</v>
      </c>
      <c r="AS99">
        <f t="shared" si="6"/>
        <v>0.84339090599999977</v>
      </c>
      <c r="AT99">
        <f t="shared" si="6"/>
        <v>0.35439143600000006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1.8603429949999997</v>
      </c>
      <c r="BA99">
        <f t="shared" si="4"/>
        <v>60.291493086249986</v>
      </c>
      <c r="BD99">
        <f t="shared" ref="BD99:DI99" si="7">SUM(BD3:BD98)/4000</f>
        <v>0.12798750000000017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0.1704050000000002</v>
      </c>
      <c r="BI99">
        <f t="shared" si="7"/>
        <v>2.0850000000000018E-2</v>
      </c>
      <c r="BJ99">
        <f t="shared" si="7"/>
        <v>1.0377500000000012E-2</v>
      </c>
      <c r="BK99">
        <f t="shared" si="7"/>
        <v>4.2205000000000076E-2</v>
      </c>
      <c r="BL99">
        <f t="shared" si="7"/>
        <v>2.1119999999999993E-2</v>
      </c>
      <c r="BM99">
        <f t="shared" si="7"/>
        <v>4.7999999999999909E-3</v>
      </c>
      <c r="BN99">
        <f t="shared" si="7"/>
        <v>5.7119999999999928E-2</v>
      </c>
      <c r="BO99">
        <f t="shared" si="7"/>
        <v>8.945999999999997E-2</v>
      </c>
      <c r="BP99">
        <f t="shared" si="7"/>
        <v>5.7599999999999917E-3</v>
      </c>
      <c r="BQ99">
        <f t="shared" si="7"/>
        <v>4.7760000000000032E-2</v>
      </c>
      <c r="BR99">
        <f t="shared" si="7"/>
        <v>2.6399999999999958E-2</v>
      </c>
      <c r="BS99">
        <f t="shared" si="7"/>
        <v>3.8640000000000049E-2</v>
      </c>
      <c r="BT99">
        <f t="shared" si="7"/>
        <v>5.8160999749999949E-2</v>
      </c>
      <c r="BU99">
        <f t="shared" si="7"/>
        <v>2.9394364749999954E-2</v>
      </c>
      <c r="BV99">
        <f t="shared" si="7"/>
        <v>5.6788686499999935E-2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2.484830000000003E-4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1.8640424999999983E-4</v>
      </c>
      <c r="CJ99">
        <f t="shared" si="7"/>
        <v>0.12436882999999982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6.2275242750000001E-2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2.6867802999999996E-2</v>
      </c>
      <c r="CV99">
        <f t="shared" si="7"/>
        <v>2.6617171749999998E-2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1.8603429949999994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X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2.7587380000000001</v>
      </c>
      <c r="E3">
        <v>0</v>
      </c>
      <c r="F3">
        <v>0</v>
      </c>
      <c r="G3">
        <v>24.410357000000001</v>
      </c>
      <c r="H3">
        <v>0</v>
      </c>
      <c r="I3">
        <v>0</v>
      </c>
      <c r="J3">
        <v>84.349335999999994</v>
      </c>
      <c r="K3">
        <v>664.05075899999997</v>
      </c>
      <c r="L3">
        <v>441.63212299999998</v>
      </c>
      <c r="M3">
        <v>90.848918999999995</v>
      </c>
      <c r="N3">
        <v>116.260677</v>
      </c>
      <c r="O3">
        <v>121.876716</v>
      </c>
      <c r="P3">
        <v>132.203292</v>
      </c>
      <c r="Q3">
        <v>20.864642</v>
      </c>
      <c r="R3">
        <v>41.942081999999999</v>
      </c>
      <c r="S3">
        <v>25.970568</v>
      </c>
      <c r="T3">
        <v>1.3678859999999999</v>
      </c>
      <c r="U3">
        <v>336.167618</v>
      </c>
      <c r="V3">
        <v>16.867383</v>
      </c>
      <c r="W3">
        <v>32.159770000000002</v>
      </c>
      <c r="X3">
        <v>142.096383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0</v>
      </c>
      <c r="AE3">
        <v>51.927025</v>
      </c>
      <c r="AF3">
        <v>16.786203</v>
      </c>
      <c r="AG3">
        <v>20.582825</v>
      </c>
      <c r="AH3">
        <v>44.379167000000002</v>
      </c>
      <c r="AI3">
        <v>0</v>
      </c>
      <c r="AJ3">
        <v>0</v>
      </c>
      <c r="AK3">
        <v>56.844293</v>
      </c>
      <c r="AL3">
        <v>51.490312000000003</v>
      </c>
      <c r="AM3">
        <v>16.548590000000001</v>
      </c>
      <c r="AN3">
        <v>1.0358909999999999</v>
      </c>
      <c r="AO3">
        <v>0</v>
      </c>
      <c r="AP3">
        <v>5.676342</v>
      </c>
      <c r="AQ3">
        <v>28.381609999999998</v>
      </c>
      <c r="AR3">
        <v>48.920226999999997</v>
      </c>
      <c r="AS3">
        <v>34.344245000000001</v>
      </c>
      <c r="AT3">
        <v>14.42923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72.120515999999981</v>
      </c>
      <c r="BA3">
        <f>SUM(B3:AZ3)</f>
        <v>2891.4145330000006</v>
      </c>
      <c r="BD3">
        <v>5.1100000000000003</v>
      </c>
      <c r="BE3">
        <v>1.87</v>
      </c>
      <c r="BF3">
        <v>2.92</v>
      </c>
      <c r="BG3">
        <v>1.78</v>
      </c>
      <c r="BH3">
        <v>5.99</v>
      </c>
      <c r="BI3">
        <v>0.81</v>
      </c>
      <c r="BJ3">
        <v>0.4</v>
      </c>
      <c r="BK3">
        <v>1.71</v>
      </c>
      <c r="BL3">
        <v>0.85</v>
      </c>
      <c r="BM3">
        <v>0.19</v>
      </c>
      <c r="BN3">
        <v>2.29</v>
      </c>
      <c r="BO3">
        <v>3.64</v>
      </c>
      <c r="BP3">
        <v>0.23</v>
      </c>
      <c r="BQ3">
        <v>1.92</v>
      </c>
      <c r="BR3">
        <v>1.06</v>
      </c>
      <c r="BS3">
        <v>1.55</v>
      </c>
      <c r="BT3">
        <v>2.417513</v>
      </c>
      <c r="BU3">
        <v>1.2408939999999999</v>
      </c>
      <c r="BV3">
        <v>2.286724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1.9088000000000001E-2</v>
      </c>
      <c r="CE3">
        <v>0</v>
      </c>
      <c r="CF3">
        <v>0</v>
      </c>
      <c r="CG3">
        <v>0</v>
      </c>
      <c r="CH3">
        <v>0</v>
      </c>
      <c r="CI3">
        <v>2.2013999999999999E-2</v>
      </c>
      <c r="CJ3">
        <v>3.6105040000000002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2.0130059999999999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4.0996699999999997</v>
      </c>
      <c r="CV3">
        <v>0.85774099999999998</v>
      </c>
      <c r="CW3">
        <v>2.3505479999999999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72.120515999999981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18.615869</v>
      </c>
      <c r="H4">
        <v>0</v>
      </c>
      <c r="I4">
        <v>0</v>
      </c>
      <c r="J4">
        <v>84.349335999999994</v>
      </c>
      <c r="K4">
        <v>664.05075899999997</v>
      </c>
      <c r="L4">
        <v>441.63212299999998</v>
      </c>
      <c r="M4">
        <v>90.848918999999995</v>
      </c>
      <c r="N4">
        <v>116.260677</v>
      </c>
      <c r="O4">
        <v>121.876716</v>
      </c>
      <c r="P4">
        <v>132.203292</v>
      </c>
      <c r="Q4">
        <v>20.864642</v>
      </c>
      <c r="R4">
        <v>41.942081999999999</v>
      </c>
      <c r="S4">
        <v>25.970568</v>
      </c>
      <c r="T4">
        <v>1.3678859999999999</v>
      </c>
      <c r="U4">
        <v>336.167618</v>
      </c>
      <c r="V4">
        <v>16.867383</v>
      </c>
      <c r="W4">
        <v>32.159770000000002</v>
      </c>
      <c r="X4">
        <v>142.096383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0</v>
      </c>
      <c r="AE4">
        <v>51.927025</v>
      </c>
      <c r="AF4">
        <v>16.786203</v>
      </c>
      <c r="AG4">
        <v>20.582825</v>
      </c>
      <c r="AH4">
        <v>44.379167000000002</v>
      </c>
      <c r="AI4">
        <v>0</v>
      </c>
      <c r="AJ4">
        <v>0</v>
      </c>
      <c r="AK4">
        <v>56.844293</v>
      </c>
      <c r="AL4">
        <v>51.490312000000003</v>
      </c>
      <c r="AM4">
        <v>16.548590000000001</v>
      </c>
      <c r="AN4">
        <v>1.0358909999999999</v>
      </c>
      <c r="AO4">
        <v>0</v>
      </c>
      <c r="AP4">
        <v>5.676342</v>
      </c>
      <c r="AQ4">
        <v>28.381609999999998</v>
      </c>
      <c r="AR4">
        <v>48.920226999999997</v>
      </c>
      <c r="AS4">
        <v>34.344245000000001</v>
      </c>
      <c r="AT4">
        <v>12.926558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72.174610999999999</v>
      </c>
      <c r="BA4">
        <f t="shared" ref="BA4:BA67" si="1">SUM(B4:AZ4)</f>
        <v>2881.4127300000005</v>
      </c>
      <c r="BD4">
        <v>5.1100000000000003</v>
      </c>
      <c r="BE4">
        <v>1.87</v>
      </c>
      <c r="BF4">
        <v>2.92</v>
      </c>
      <c r="BG4">
        <v>1.78</v>
      </c>
      <c r="BH4">
        <v>5.99</v>
      </c>
      <c r="BI4">
        <v>0.81</v>
      </c>
      <c r="BJ4">
        <v>0.4</v>
      </c>
      <c r="BK4">
        <v>1.71</v>
      </c>
      <c r="BL4">
        <v>0.85</v>
      </c>
      <c r="BM4">
        <v>0.19</v>
      </c>
      <c r="BN4">
        <v>2.29</v>
      </c>
      <c r="BO4">
        <v>3.64</v>
      </c>
      <c r="BP4">
        <v>0.23</v>
      </c>
      <c r="BQ4">
        <v>1.92</v>
      </c>
      <c r="BR4">
        <v>1.06</v>
      </c>
      <c r="BS4">
        <v>1.55</v>
      </c>
      <c r="BT4">
        <v>2.417513</v>
      </c>
      <c r="BU4">
        <v>1.2408939999999999</v>
      </c>
      <c r="BV4">
        <v>2.286724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1.9088000000000001E-2</v>
      </c>
      <c r="CE4">
        <v>0</v>
      </c>
      <c r="CF4">
        <v>0</v>
      </c>
      <c r="CG4">
        <v>0</v>
      </c>
      <c r="CH4">
        <v>0</v>
      </c>
      <c r="CI4">
        <v>2.2013999999999999E-2</v>
      </c>
      <c r="CJ4">
        <v>3.6645989999999999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2.0130059999999999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4.0996699999999997</v>
      </c>
      <c r="CV4">
        <v>0.85774099999999998</v>
      </c>
      <c r="CW4">
        <v>2.3505479999999999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72.174610999999999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18.615869</v>
      </c>
      <c r="H5">
        <v>0</v>
      </c>
      <c r="I5">
        <v>0</v>
      </c>
      <c r="J5">
        <v>42.174666999999999</v>
      </c>
      <c r="K5">
        <v>664.05075899999997</v>
      </c>
      <c r="L5">
        <v>429.59983399999999</v>
      </c>
      <c r="M5">
        <v>90.848918999999995</v>
      </c>
      <c r="N5">
        <v>116.260677</v>
      </c>
      <c r="O5">
        <v>121.876716</v>
      </c>
      <c r="P5">
        <v>132.203292</v>
      </c>
      <c r="Q5">
        <v>20.864642</v>
      </c>
      <c r="R5">
        <v>41.942081999999999</v>
      </c>
      <c r="S5">
        <v>25.970568</v>
      </c>
      <c r="T5">
        <v>1.3678859999999999</v>
      </c>
      <c r="U5">
        <v>336.167618</v>
      </c>
      <c r="V5">
        <v>16.867383</v>
      </c>
      <c r="W5">
        <v>32.159770000000002</v>
      </c>
      <c r="X5">
        <v>142.096383</v>
      </c>
      <c r="Y5">
        <v>0</v>
      </c>
      <c r="Z5">
        <v>18.939827000000001</v>
      </c>
      <c r="AA5">
        <v>40.601244999999999</v>
      </c>
      <c r="AB5">
        <v>42.033749999999998</v>
      </c>
      <c r="AC5">
        <v>30.545985999999999</v>
      </c>
      <c r="AD5">
        <v>0</v>
      </c>
      <c r="AE5">
        <v>51.927025</v>
      </c>
      <c r="AF5">
        <v>16.786203</v>
      </c>
      <c r="AG5">
        <v>20.582825</v>
      </c>
      <c r="AH5">
        <v>21.696480999999999</v>
      </c>
      <c r="AI5">
        <v>0</v>
      </c>
      <c r="AJ5">
        <v>0</v>
      </c>
      <c r="AK5">
        <v>56.844293</v>
      </c>
      <c r="AL5">
        <v>51.490312000000003</v>
      </c>
      <c r="AM5">
        <v>16.548590000000001</v>
      </c>
      <c r="AN5">
        <v>1.0358909999999999</v>
      </c>
      <c r="AO5">
        <v>0</v>
      </c>
      <c r="AP5">
        <v>5.676342</v>
      </c>
      <c r="AQ5">
        <v>28.381609999999998</v>
      </c>
      <c r="AR5">
        <v>48.920226999999997</v>
      </c>
      <c r="AS5">
        <v>34.344245000000001</v>
      </c>
      <c r="AT5">
        <v>10.390238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72.205540999999982</v>
      </c>
      <c r="BA5">
        <f t="shared" si="1"/>
        <v>2802.0176959999994</v>
      </c>
      <c r="BD5">
        <v>5.1100000000000003</v>
      </c>
      <c r="BE5">
        <v>1.87</v>
      </c>
      <c r="BF5">
        <v>2.92</v>
      </c>
      <c r="BG5">
        <v>1.78</v>
      </c>
      <c r="BH5">
        <v>5.99</v>
      </c>
      <c r="BI5">
        <v>0.81</v>
      </c>
      <c r="BJ5">
        <v>0.4</v>
      </c>
      <c r="BK5">
        <v>1.71</v>
      </c>
      <c r="BL5">
        <v>0.85</v>
      </c>
      <c r="BM5">
        <v>0.19</v>
      </c>
      <c r="BN5">
        <v>2.29</v>
      </c>
      <c r="BO5">
        <v>3.64</v>
      </c>
      <c r="BP5">
        <v>0.23</v>
      </c>
      <c r="BQ5">
        <v>1.92</v>
      </c>
      <c r="BR5">
        <v>1.06</v>
      </c>
      <c r="BS5">
        <v>1.55</v>
      </c>
      <c r="BT5">
        <v>2.417513</v>
      </c>
      <c r="BU5">
        <v>1.2408939999999999</v>
      </c>
      <c r="BV5">
        <v>2.286724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9.5440000000000004E-3</v>
      </c>
      <c r="CE5">
        <v>0</v>
      </c>
      <c r="CF5">
        <v>0</v>
      </c>
      <c r="CG5">
        <v>0</v>
      </c>
      <c r="CH5">
        <v>0</v>
      </c>
      <c r="CI5">
        <v>7.3369999999999998E-3</v>
      </c>
      <c r="CJ5">
        <v>3.7197499999999999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2.0130059999999999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4.0996699999999997</v>
      </c>
      <c r="CV5">
        <v>0.41525600000000001</v>
      </c>
      <c r="CW5">
        <v>2.3505479999999999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72.205540999999982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18.615869</v>
      </c>
      <c r="H6">
        <v>0</v>
      </c>
      <c r="I6">
        <v>0</v>
      </c>
      <c r="J6">
        <v>42.174666999999999</v>
      </c>
      <c r="K6">
        <v>664.05075899999997</v>
      </c>
      <c r="L6">
        <v>429.59983399999999</v>
      </c>
      <c r="M6">
        <v>90.848918999999995</v>
      </c>
      <c r="N6">
        <v>116.260677</v>
      </c>
      <c r="O6">
        <v>121.876716</v>
      </c>
      <c r="P6">
        <v>132.203292</v>
      </c>
      <c r="Q6">
        <v>20.864642</v>
      </c>
      <c r="R6">
        <v>41.942081999999999</v>
      </c>
      <c r="S6">
        <v>25.970568</v>
      </c>
      <c r="T6">
        <v>1.3678859999999999</v>
      </c>
      <c r="U6">
        <v>336.167618</v>
      </c>
      <c r="V6">
        <v>16.867383</v>
      </c>
      <c r="W6">
        <v>32.159770000000002</v>
      </c>
      <c r="X6">
        <v>142.096383</v>
      </c>
      <c r="Y6">
        <v>0</v>
      </c>
      <c r="Z6">
        <v>18.939827000000001</v>
      </c>
      <c r="AA6">
        <v>40.601244999999999</v>
      </c>
      <c r="AB6">
        <v>42.033749999999998</v>
      </c>
      <c r="AC6">
        <v>30.545985999999999</v>
      </c>
      <c r="AD6">
        <v>0</v>
      </c>
      <c r="AE6">
        <v>51.927025</v>
      </c>
      <c r="AF6">
        <v>16.786203</v>
      </c>
      <c r="AG6">
        <v>20.582825</v>
      </c>
      <c r="AH6">
        <v>0</v>
      </c>
      <c r="AI6">
        <v>0</v>
      </c>
      <c r="AJ6">
        <v>0</v>
      </c>
      <c r="AK6">
        <v>56.844293</v>
      </c>
      <c r="AL6">
        <v>51.490312000000003</v>
      </c>
      <c r="AM6">
        <v>16.548590000000001</v>
      </c>
      <c r="AN6">
        <v>1.0358909999999999</v>
      </c>
      <c r="AO6">
        <v>0</v>
      </c>
      <c r="AP6">
        <v>5.676342</v>
      </c>
      <c r="AQ6">
        <v>28.381609999999998</v>
      </c>
      <c r="AR6">
        <v>51.047193999999998</v>
      </c>
      <c r="AS6">
        <v>34.344245000000001</v>
      </c>
      <c r="AT6">
        <v>11.516524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72.328016999999988</v>
      </c>
      <c r="BA6">
        <f t="shared" si="1"/>
        <v>2783.6969439999998</v>
      </c>
      <c r="BD6">
        <v>5.1100000000000003</v>
      </c>
      <c r="BE6">
        <v>1.87</v>
      </c>
      <c r="BF6">
        <v>2.92</v>
      </c>
      <c r="BG6">
        <v>1.78</v>
      </c>
      <c r="BH6">
        <v>5.99</v>
      </c>
      <c r="BI6">
        <v>0.81</v>
      </c>
      <c r="BJ6">
        <v>0.4</v>
      </c>
      <c r="BK6">
        <v>1.71</v>
      </c>
      <c r="BL6">
        <v>0.85</v>
      </c>
      <c r="BM6">
        <v>0.19</v>
      </c>
      <c r="BN6">
        <v>2.29</v>
      </c>
      <c r="BO6">
        <v>3.64</v>
      </c>
      <c r="BP6">
        <v>0.23</v>
      </c>
      <c r="BQ6">
        <v>1.92</v>
      </c>
      <c r="BR6">
        <v>1.06</v>
      </c>
      <c r="BS6">
        <v>1.55</v>
      </c>
      <c r="BT6">
        <v>2.417513</v>
      </c>
      <c r="BU6">
        <v>1.2408939999999999</v>
      </c>
      <c r="BV6">
        <v>2.286724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9.5440000000000004E-3</v>
      </c>
      <c r="CE6">
        <v>0</v>
      </c>
      <c r="CF6">
        <v>0</v>
      </c>
      <c r="CG6">
        <v>0</v>
      </c>
      <c r="CH6">
        <v>0</v>
      </c>
      <c r="CI6">
        <v>7.3369999999999998E-3</v>
      </c>
      <c r="CJ6">
        <v>3.8422260000000001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2.0130059999999999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2.0498349999999999</v>
      </c>
      <c r="CV6">
        <v>0</v>
      </c>
      <c r="CW6">
        <v>2.3505479999999999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72.328016999999988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18.615869</v>
      </c>
      <c r="H7">
        <v>0</v>
      </c>
      <c r="I7">
        <v>0</v>
      </c>
      <c r="J7">
        <v>42.174666999999999</v>
      </c>
      <c r="K7">
        <v>664.05075899999997</v>
      </c>
      <c r="L7">
        <v>429.59983399999999</v>
      </c>
      <c r="M7">
        <v>90.848918999999995</v>
      </c>
      <c r="N7">
        <v>116.260677</v>
      </c>
      <c r="O7">
        <v>121.876716</v>
      </c>
      <c r="P7">
        <v>132.203292</v>
      </c>
      <c r="Q7">
        <v>20.864642</v>
      </c>
      <c r="R7">
        <v>41.942081999999999</v>
      </c>
      <c r="S7">
        <v>25.970568</v>
      </c>
      <c r="T7">
        <v>1.3678859999999999</v>
      </c>
      <c r="U7">
        <v>336.167618</v>
      </c>
      <c r="V7">
        <v>16.867383</v>
      </c>
      <c r="W7">
        <v>32.159770000000002</v>
      </c>
      <c r="X7">
        <v>142.096383</v>
      </c>
      <c r="Y7">
        <v>0</v>
      </c>
      <c r="Z7">
        <v>18.939827000000001</v>
      </c>
      <c r="AA7">
        <v>40.601244999999999</v>
      </c>
      <c r="AB7">
        <v>42.033749999999998</v>
      </c>
      <c r="AC7">
        <v>30.545985999999999</v>
      </c>
      <c r="AD7">
        <v>0</v>
      </c>
      <c r="AE7">
        <v>51.927025</v>
      </c>
      <c r="AF7">
        <v>14.02262</v>
      </c>
      <c r="AG7">
        <v>20.582825</v>
      </c>
      <c r="AH7">
        <v>0</v>
      </c>
      <c r="AI7">
        <v>0</v>
      </c>
      <c r="AJ7">
        <v>0</v>
      </c>
      <c r="AK7">
        <v>56.844293</v>
      </c>
      <c r="AL7">
        <v>51.490312000000003</v>
      </c>
      <c r="AM7">
        <v>16.548590000000001</v>
      </c>
      <c r="AN7">
        <v>1.0358909999999999</v>
      </c>
      <c r="AO7">
        <v>0</v>
      </c>
      <c r="AP7">
        <v>0</v>
      </c>
      <c r="AQ7">
        <v>3.0627629999999999</v>
      </c>
      <c r="AR7">
        <v>51.047193999999998</v>
      </c>
      <c r="AS7">
        <v>33.781224999999999</v>
      </c>
      <c r="AT7">
        <v>13.22955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72.422476999999986</v>
      </c>
      <c r="BA7">
        <f t="shared" si="1"/>
        <v>2751.1826380000002</v>
      </c>
      <c r="BD7">
        <v>5.1100000000000003</v>
      </c>
      <c r="BE7">
        <v>1.87</v>
      </c>
      <c r="BF7">
        <v>2.92</v>
      </c>
      <c r="BG7">
        <v>1.78</v>
      </c>
      <c r="BH7">
        <v>5.99</v>
      </c>
      <c r="BI7">
        <v>0.81</v>
      </c>
      <c r="BJ7">
        <v>0.4</v>
      </c>
      <c r="BK7">
        <v>1.71</v>
      </c>
      <c r="BL7">
        <v>0.85</v>
      </c>
      <c r="BM7">
        <v>0.19</v>
      </c>
      <c r="BN7">
        <v>2.29</v>
      </c>
      <c r="BO7">
        <v>3.64</v>
      </c>
      <c r="BP7">
        <v>0.23</v>
      </c>
      <c r="BQ7">
        <v>1.92</v>
      </c>
      <c r="BR7">
        <v>1.06</v>
      </c>
      <c r="BS7">
        <v>1.55</v>
      </c>
      <c r="BT7">
        <v>2.417513</v>
      </c>
      <c r="BU7">
        <v>1.2408939999999999</v>
      </c>
      <c r="BV7">
        <v>2.286724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9.5440000000000004E-3</v>
      </c>
      <c r="CE7">
        <v>0</v>
      </c>
      <c r="CF7">
        <v>0</v>
      </c>
      <c r="CG7">
        <v>0</v>
      </c>
      <c r="CH7">
        <v>0</v>
      </c>
      <c r="CI7">
        <v>7.3369999999999998E-3</v>
      </c>
      <c r="CJ7">
        <v>3.9366859999999999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2.0130059999999999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1.0249170000000001</v>
      </c>
      <c r="CV7">
        <v>0</v>
      </c>
      <c r="CW7">
        <v>2.3505479999999999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72.422476999999986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18.615869</v>
      </c>
      <c r="H8">
        <v>0</v>
      </c>
      <c r="I8">
        <v>0</v>
      </c>
      <c r="J8">
        <v>42.174666999999999</v>
      </c>
      <c r="K8">
        <v>664.05075899999997</v>
      </c>
      <c r="L8">
        <v>429.59983399999999</v>
      </c>
      <c r="M8">
        <v>90.848918999999995</v>
      </c>
      <c r="N8">
        <v>116.260677</v>
      </c>
      <c r="O8">
        <v>121.876716</v>
      </c>
      <c r="P8">
        <v>132.203292</v>
      </c>
      <c r="Q8">
        <v>20.864642</v>
      </c>
      <c r="R8">
        <v>41.942081999999999</v>
      </c>
      <c r="S8">
        <v>25.970568</v>
      </c>
      <c r="T8">
        <v>1.3678859999999999</v>
      </c>
      <c r="U8">
        <v>336.167618</v>
      </c>
      <c r="V8">
        <v>16.867383</v>
      </c>
      <c r="W8">
        <v>32.159770000000002</v>
      </c>
      <c r="X8">
        <v>142.096383</v>
      </c>
      <c r="Y8">
        <v>0</v>
      </c>
      <c r="Z8">
        <v>18.939827000000001</v>
      </c>
      <c r="AA8">
        <v>40.601244999999999</v>
      </c>
      <c r="AB8">
        <v>0</v>
      </c>
      <c r="AC8">
        <v>0</v>
      </c>
      <c r="AD8">
        <v>0</v>
      </c>
      <c r="AE8">
        <v>34.499425000000002</v>
      </c>
      <c r="AF8">
        <v>8.3931009999999997</v>
      </c>
      <c r="AG8">
        <v>20.582825</v>
      </c>
      <c r="AH8">
        <v>0</v>
      </c>
      <c r="AI8">
        <v>0</v>
      </c>
      <c r="AJ8">
        <v>0</v>
      </c>
      <c r="AK8">
        <v>56.844293</v>
      </c>
      <c r="AL8">
        <v>51.490312000000003</v>
      </c>
      <c r="AM8">
        <v>16.548590000000001</v>
      </c>
      <c r="AN8">
        <v>1.0358909999999999</v>
      </c>
      <c r="AO8">
        <v>0</v>
      </c>
      <c r="AP8">
        <v>0</v>
      </c>
      <c r="AQ8">
        <v>0</v>
      </c>
      <c r="AR8">
        <v>48.920226999999997</v>
      </c>
      <c r="AS8">
        <v>33.781224999999999</v>
      </c>
      <c r="AT8">
        <v>12.350057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72.505203999999992</v>
      </c>
      <c r="BA8">
        <f t="shared" si="1"/>
        <v>2649.559287</v>
      </c>
      <c r="BD8">
        <v>5.1100000000000003</v>
      </c>
      <c r="BE8">
        <v>1.87</v>
      </c>
      <c r="BF8">
        <v>2.92</v>
      </c>
      <c r="BG8">
        <v>1.78</v>
      </c>
      <c r="BH8">
        <v>5.99</v>
      </c>
      <c r="BI8">
        <v>0.81</v>
      </c>
      <c r="BJ8">
        <v>0.4</v>
      </c>
      <c r="BK8">
        <v>1.71</v>
      </c>
      <c r="BL8">
        <v>0.85</v>
      </c>
      <c r="BM8">
        <v>0.19</v>
      </c>
      <c r="BN8">
        <v>2.29</v>
      </c>
      <c r="BO8">
        <v>3.64</v>
      </c>
      <c r="BP8">
        <v>0.23</v>
      </c>
      <c r="BQ8">
        <v>1.92</v>
      </c>
      <c r="BR8">
        <v>1.06</v>
      </c>
      <c r="BS8">
        <v>1.55</v>
      </c>
      <c r="BT8">
        <v>2.417513</v>
      </c>
      <c r="BU8">
        <v>1.2408939999999999</v>
      </c>
      <c r="BV8">
        <v>2.286724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9.5440000000000004E-3</v>
      </c>
      <c r="CE8">
        <v>0</v>
      </c>
      <c r="CF8">
        <v>0</v>
      </c>
      <c r="CG8">
        <v>0</v>
      </c>
      <c r="CH8">
        <v>0</v>
      </c>
      <c r="CI8">
        <v>7.3369999999999998E-3</v>
      </c>
      <c r="CJ8">
        <v>4.0194130000000001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2.0130059999999999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0.20705399999999999</v>
      </c>
      <c r="CV8">
        <v>0</v>
      </c>
      <c r="CW8">
        <v>2.3505479999999999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72.505203999999992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0.62026499999999996</v>
      </c>
      <c r="H9">
        <v>0</v>
      </c>
      <c r="I9">
        <v>0</v>
      </c>
      <c r="J9">
        <v>21.945367000000001</v>
      </c>
      <c r="K9">
        <v>664.05075899999997</v>
      </c>
      <c r="L9">
        <v>429.59983399999999</v>
      </c>
      <c r="M9">
        <v>90.848918999999995</v>
      </c>
      <c r="N9">
        <v>116.260677</v>
      </c>
      <c r="O9">
        <v>121.876716</v>
      </c>
      <c r="P9">
        <v>132.203292</v>
      </c>
      <c r="Q9">
        <v>20.864642</v>
      </c>
      <c r="R9">
        <v>41.942081999999999</v>
      </c>
      <c r="S9">
        <v>25.970568</v>
      </c>
      <c r="T9">
        <v>1.372125</v>
      </c>
      <c r="U9">
        <v>336.167618</v>
      </c>
      <c r="V9">
        <v>16.867383</v>
      </c>
      <c r="W9">
        <v>32.159770000000002</v>
      </c>
      <c r="X9">
        <v>142.096383</v>
      </c>
      <c r="Y9">
        <v>0</v>
      </c>
      <c r="Z9">
        <v>18.939827000000001</v>
      </c>
      <c r="AA9">
        <v>40.601244999999999</v>
      </c>
      <c r="AB9">
        <v>0</v>
      </c>
      <c r="AC9">
        <v>0</v>
      </c>
      <c r="AD9">
        <v>0</v>
      </c>
      <c r="AE9">
        <v>40.429012999999998</v>
      </c>
      <c r="AF9">
        <v>8.3931009999999997</v>
      </c>
      <c r="AG9">
        <v>20.582825</v>
      </c>
      <c r="AH9">
        <v>0</v>
      </c>
      <c r="AI9">
        <v>0</v>
      </c>
      <c r="AJ9">
        <v>0</v>
      </c>
      <c r="AK9">
        <v>56.844293</v>
      </c>
      <c r="AL9">
        <v>51.490312000000003</v>
      </c>
      <c r="AM9">
        <v>16.548590000000001</v>
      </c>
      <c r="AN9">
        <v>1.0358909999999999</v>
      </c>
      <c r="AO9">
        <v>0</v>
      </c>
      <c r="AP9">
        <v>0</v>
      </c>
      <c r="AQ9">
        <v>0</v>
      </c>
      <c r="AR9">
        <v>48.920226999999997</v>
      </c>
      <c r="AS9">
        <v>33.781224999999999</v>
      </c>
      <c r="AT9">
        <v>10.446944999999999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72.610680000000002</v>
      </c>
      <c r="BA9">
        <f t="shared" si="1"/>
        <v>2615.4705740000009</v>
      </c>
      <c r="BD9">
        <v>5.1100000000000003</v>
      </c>
      <c r="BE9">
        <v>1.87</v>
      </c>
      <c r="BF9">
        <v>2.92</v>
      </c>
      <c r="BG9">
        <v>1.78</v>
      </c>
      <c r="BH9">
        <v>5.99</v>
      </c>
      <c r="BI9">
        <v>0.81</v>
      </c>
      <c r="BJ9">
        <v>0.4</v>
      </c>
      <c r="BK9">
        <v>1.71</v>
      </c>
      <c r="BL9">
        <v>0.85</v>
      </c>
      <c r="BM9">
        <v>0.19</v>
      </c>
      <c r="BN9">
        <v>2.29</v>
      </c>
      <c r="BO9">
        <v>3.64</v>
      </c>
      <c r="BP9">
        <v>0.23</v>
      </c>
      <c r="BQ9">
        <v>1.92</v>
      </c>
      <c r="BR9">
        <v>1.06</v>
      </c>
      <c r="BS9">
        <v>1.55</v>
      </c>
      <c r="BT9">
        <v>2.417513</v>
      </c>
      <c r="BU9">
        <v>1.2408939999999999</v>
      </c>
      <c r="BV9">
        <v>2.286724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9.8519999999999996E-3</v>
      </c>
      <c r="CE9">
        <v>0</v>
      </c>
      <c r="CF9">
        <v>0</v>
      </c>
      <c r="CG9">
        <v>0</v>
      </c>
      <c r="CH9">
        <v>0</v>
      </c>
      <c r="CI9">
        <v>7.3369999999999998E-3</v>
      </c>
      <c r="CJ9">
        <v>4.1245810000000001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2.0130059999999999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0</v>
      </c>
      <c r="CV9">
        <v>0</v>
      </c>
      <c r="CW9">
        <v>2.3505479999999999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72.610680000000002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1.7297419999999999</v>
      </c>
      <c r="K10">
        <v>664.05075899999997</v>
      </c>
      <c r="L10">
        <v>429.59983399999999</v>
      </c>
      <c r="M10">
        <v>90.848918999999995</v>
      </c>
      <c r="N10">
        <v>116.260677</v>
      </c>
      <c r="O10">
        <v>121.876716</v>
      </c>
      <c r="P10">
        <v>132.203292</v>
      </c>
      <c r="Q10">
        <v>20.864642</v>
      </c>
      <c r="R10">
        <v>41.942081999999999</v>
      </c>
      <c r="S10">
        <v>25.970568</v>
      </c>
      <c r="T10">
        <v>1.372125</v>
      </c>
      <c r="U10">
        <v>336.167618</v>
      </c>
      <c r="V10">
        <v>16.867383</v>
      </c>
      <c r="W10">
        <v>32.159770000000002</v>
      </c>
      <c r="X10">
        <v>142.096383</v>
      </c>
      <c r="Y10">
        <v>0</v>
      </c>
      <c r="Z10">
        <v>18.939827000000001</v>
      </c>
      <c r="AA10">
        <v>40.601244999999999</v>
      </c>
      <c r="AB10">
        <v>42.033749999999998</v>
      </c>
      <c r="AC10">
        <v>10.171735</v>
      </c>
      <c r="AD10">
        <v>0</v>
      </c>
      <c r="AE10">
        <v>51.927025</v>
      </c>
      <c r="AF10">
        <v>8.3931009999999997</v>
      </c>
      <c r="AG10">
        <v>20.582825</v>
      </c>
      <c r="AH10">
        <v>0</v>
      </c>
      <c r="AI10">
        <v>0</v>
      </c>
      <c r="AJ10">
        <v>0</v>
      </c>
      <c r="AK10">
        <v>56.844293</v>
      </c>
      <c r="AL10">
        <v>51.490312000000003</v>
      </c>
      <c r="AM10">
        <v>16.548590000000001</v>
      </c>
      <c r="AN10">
        <v>1.0358909999999999</v>
      </c>
      <c r="AO10">
        <v>0</v>
      </c>
      <c r="AP10">
        <v>0</v>
      </c>
      <c r="AQ10">
        <v>0</v>
      </c>
      <c r="AR10">
        <v>48.920226999999997</v>
      </c>
      <c r="AS10">
        <v>33.781224999999999</v>
      </c>
      <c r="AT10">
        <v>11.763933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72.741955999999988</v>
      </c>
      <c r="BA10">
        <f t="shared" si="1"/>
        <v>2659.7864449999997</v>
      </c>
      <c r="BD10">
        <v>5.1100000000000003</v>
      </c>
      <c r="BE10">
        <v>1.87</v>
      </c>
      <c r="BF10">
        <v>2.92</v>
      </c>
      <c r="BG10">
        <v>1.78</v>
      </c>
      <c r="BH10">
        <v>5.99</v>
      </c>
      <c r="BI10">
        <v>0.81</v>
      </c>
      <c r="BJ10">
        <v>0.4</v>
      </c>
      <c r="BK10">
        <v>1.71</v>
      </c>
      <c r="BL10">
        <v>0.85</v>
      </c>
      <c r="BM10">
        <v>0.19</v>
      </c>
      <c r="BN10">
        <v>2.29</v>
      </c>
      <c r="BO10">
        <v>3.64</v>
      </c>
      <c r="BP10">
        <v>0.23</v>
      </c>
      <c r="BQ10">
        <v>1.92</v>
      </c>
      <c r="BR10">
        <v>1.06</v>
      </c>
      <c r="BS10">
        <v>1.55</v>
      </c>
      <c r="BT10">
        <v>2.417513</v>
      </c>
      <c r="BU10">
        <v>1.2408939999999999</v>
      </c>
      <c r="BV10">
        <v>2.286724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9.8519999999999996E-3</v>
      </c>
      <c r="CE10">
        <v>0</v>
      </c>
      <c r="CF10">
        <v>0</v>
      </c>
      <c r="CG10">
        <v>0</v>
      </c>
      <c r="CH10">
        <v>0</v>
      </c>
      <c r="CI10">
        <v>7.3369999999999998E-3</v>
      </c>
      <c r="CJ10">
        <v>4.2558569999999998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2.0130059999999999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0</v>
      </c>
      <c r="CV10">
        <v>0</v>
      </c>
      <c r="CW10">
        <v>2.3505479999999999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72.741955999999988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664.05075899999997</v>
      </c>
      <c r="L11">
        <v>448.63121000000001</v>
      </c>
      <c r="M11">
        <v>90.848918999999995</v>
      </c>
      <c r="N11">
        <v>116.260677</v>
      </c>
      <c r="O11">
        <v>121.876716</v>
      </c>
      <c r="P11">
        <v>132.203292</v>
      </c>
      <c r="Q11">
        <v>20.864642</v>
      </c>
      <c r="R11">
        <v>41.942081999999999</v>
      </c>
      <c r="S11">
        <v>25.970568</v>
      </c>
      <c r="T11">
        <v>1.372125</v>
      </c>
      <c r="U11">
        <v>336.167618</v>
      </c>
      <c r="V11">
        <v>16.867383</v>
      </c>
      <c r="W11">
        <v>32.159770000000002</v>
      </c>
      <c r="X11">
        <v>142.096383</v>
      </c>
      <c r="Y11">
        <v>0</v>
      </c>
      <c r="Z11">
        <v>18.939827000000001</v>
      </c>
      <c r="AA11">
        <v>40.601244999999999</v>
      </c>
      <c r="AB11">
        <v>42.033749999999998</v>
      </c>
      <c r="AC11">
        <v>18.737406</v>
      </c>
      <c r="AD11">
        <v>0</v>
      </c>
      <c r="AE11">
        <v>51.927025</v>
      </c>
      <c r="AF11">
        <v>8.3931009999999997</v>
      </c>
      <c r="AG11">
        <v>20.582825</v>
      </c>
      <c r="AH11">
        <v>0</v>
      </c>
      <c r="AI11">
        <v>0</v>
      </c>
      <c r="AJ11">
        <v>0</v>
      </c>
      <c r="AK11">
        <v>56.844293</v>
      </c>
      <c r="AL11">
        <v>51.490312000000003</v>
      </c>
      <c r="AM11">
        <v>16.548590000000001</v>
      </c>
      <c r="AN11">
        <v>1.0358909999999999</v>
      </c>
      <c r="AO11">
        <v>0</v>
      </c>
      <c r="AP11">
        <v>0</v>
      </c>
      <c r="AQ11">
        <v>0</v>
      </c>
      <c r="AR11">
        <v>48.920226999999997</v>
      </c>
      <c r="AS11">
        <v>33.781224999999999</v>
      </c>
      <c r="AT11">
        <v>13.004559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72.885944999999992</v>
      </c>
      <c r="BA11">
        <f t="shared" si="1"/>
        <v>2687.0383650000003</v>
      </c>
      <c r="BD11">
        <v>5.1100000000000003</v>
      </c>
      <c r="BE11">
        <v>1.87</v>
      </c>
      <c r="BF11">
        <v>2.92</v>
      </c>
      <c r="BG11">
        <v>1.78</v>
      </c>
      <c r="BH11">
        <v>5.99</v>
      </c>
      <c r="BI11">
        <v>0.81</v>
      </c>
      <c r="BJ11">
        <v>0.4</v>
      </c>
      <c r="BK11">
        <v>1.71</v>
      </c>
      <c r="BL11">
        <v>0.85</v>
      </c>
      <c r="BM11">
        <v>0.19</v>
      </c>
      <c r="BN11">
        <v>2.29</v>
      </c>
      <c r="BO11">
        <v>3.64</v>
      </c>
      <c r="BP11">
        <v>0.23</v>
      </c>
      <c r="BQ11">
        <v>1.92</v>
      </c>
      <c r="BR11">
        <v>1.06</v>
      </c>
      <c r="BS11">
        <v>1.55</v>
      </c>
      <c r="BT11">
        <v>2.417513</v>
      </c>
      <c r="BU11">
        <v>1.2408939999999999</v>
      </c>
      <c r="BV11">
        <v>2.286724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9.8519999999999996E-3</v>
      </c>
      <c r="CE11">
        <v>0</v>
      </c>
      <c r="CF11">
        <v>0</v>
      </c>
      <c r="CG11">
        <v>0</v>
      </c>
      <c r="CH11">
        <v>0</v>
      </c>
      <c r="CI11">
        <v>7.3369999999999998E-3</v>
      </c>
      <c r="CJ11">
        <v>4.3998460000000001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2.0130059999999999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0</v>
      </c>
      <c r="CV11">
        <v>0</v>
      </c>
      <c r="CW11">
        <v>2.3505479999999999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72.885944999999992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664.05075899999997</v>
      </c>
      <c r="L12">
        <v>448.63121000000001</v>
      </c>
      <c r="M12">
        <v>90.848918999999995</v>
      </c>
      <c r="N12">
        <v>116.260677</v>
      </c>
      <c r="O12">
        <v>121.876716</v>
      </c>
      <c r="P12">
        <v>132.203292</v>
      </c>
      <c r="Q12">
        <v>20.864642</v>
      </c>
      <c r="R12">
        <v>41.942081999999999</v>
      </c>
      <c r="S12">
        <v>25.970568</v>
      </c>
      <c r="T12">
        <v>1.372125</v>
      </c>
      <c r="U12">
        <v>336.167618</v>
      </c>
      <c r="V12">
        <v>16.867383</v>
      </c>
      <c r="W12">
        <v>32.159770000000002</v>
      </c>
      <c r="X12">
        <v>142.096383</v>
      </c>
      <c r="Y12">
        <v>0</v>
      </c>
      <c r="Z12">
        <v>18.939827000000001</v>
      </c>
      <c r="AA12">
        <v>40.601244999999999</v>
      </c>
      <c r="AB12">
        <v>42.033749999999998</v>
      </c>
      <c r="AC12">
        <v>30.545985999999999</v>
      </c>
      <c r="AD12">
        <v>0</v>
      </c>
      <c r="AE12">
        <v>51.927025</v>
      </c>
      <c r="AF12">
        <v>8.3931009999999997</v>
      </c>
      <c r="AG12">
        <v>20.582825</v>
      </c>
      <c r="AH12">
        <v>0</v>
      </c>
      <c r="AI12">
        <v>0</v>
      </c>
      <c r="AJ12">
        <v>0</v>
      </c>
      <c r="AK12">
        <v>56.844293</v>
      </c>
      <c r="AL12">
        <v>51.490312000000003</v>
      </c>
      <c r="AM12">
        <v>16.548590000000001</v>
      </c>
      <c r="AN12">
        <v>1.0358909999999999</v>
      </c>
      <c r="AO12">
        <v>0</v>
      </c>
      <c r="AP12">
        <v>0</v>
      </c>
      <c r="AQ12">
        <v>0</v>
      </c>
      <c r="AR12">
        <v>48.920226999999997</v>
      </c>
      <c r="AS12">
        <v>33.781224999999999</v>
      </c>
      <c r="AT12">
        <v>14.449498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73.023821999999996</v>
      </c>
      <c r="BA12">
        <f t="shared" si="1"/>
        <v>2700.4297610000003</v>
      </c>
      <c r="BD12">
        <v>5.1100000000000003</v>
      </c>
      <c r="BE12">
        <v>1.87</v>
      </c>
      <c r="BF12">
        <v>2.92</v>
      </c>
      <c r="BG12">
        <v>1.78</v>
      </c>
      <c r="BH12">
        <v>5.99</v>
      </c>
      <c r="BI12">
        <v>0.81</v>
      </c>
      <c r="BJ12">
        <v>0.4</v>
      </c>
      <c r="BK12">
        <v>1.71</v>
      </c>
      <c r="BL12">
        <v>0.85</v>
      </c>
      <c r="BM12">
        <v>0.19</v>
      </c>
      <c r="BN12">
        <v>2.29</v>
      </c>
      <c r="BO12">
        <v>3.64</v>
      </c>
      <c r="BP12">
        <v>0.23</v>
      </c>
      <c r="BQ12">
        <v>1.92</v>
      </c>
      <c r="BR12">
        <v>1.06</v>
      </c>
      <c r="BS12">
        <v>1.55</v>
      </c>
      <c r="BT12">
        <v>2.417513</v>
      </c>
      <c r="BU12">
        <v>1.2408939999999999</v>
      </c>
      <c r="BV12">
        <v>2.286724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9.8519999999999996E-3</v>
      </c>
      <c r="CE12">
        <v>0</v>
      </c>
      <c r="CF12">
        <v>0</v>
      </c>
      <c r="CG12">
        <v>0</v>
      </c>
      <c r="CH12">
        <v>0</v>
      </c>
      <c r="CI12">
        <v>7.3369999999999998E-3</v>
      </c>
      <c r="CJ12">
        <v>4.5377229999999997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2.0130059999999999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0</v>
      </c>
      <c r="CV12">
        <v>0</v>
      </c>
      <c r="CW12">
        <v>2.3505479999999999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73.023821999999996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607.83042599999999</v>
      </c>
      <c r="L13">
        <v>448.63121000000001</v>
      </c>
      <c r="M13">
        <v>90.848918999999995</v>
      </c>
      <c r="N13">
        <v>116.260677</v>
      </c>
      <c r="O13">
        <v>121.876716</v>
      </c>
      <c r="P13">
        <v>132.203292</v>
      </c>
      <c r="Q13">
        <v>18.89526</v>
      </c>
      <c r="R13">
        <v>41.946320999999998</v>
      </c>
      <c r="S13">
        <v>23.230015999999999</v>
      </c>
      <c r="T13">
        <v>1.375213</v>
      </c>
      <c r="U13">
        <v>336.167618</v>
      </c>
      <c r="V13">
        <v>16.867383</v>
      </c>
      <c r="W13">
        <v>32.159770000000002</v>
      </c>
      <c r="X13">
        <v>142.096383</v>
      </c>
      <c r="Y13">
        <v>0</v>
      </c>
      <c r="Z13">
        <v>18.939827000000001</v>
      </c>
      <c r="AA13">
        <v>40.601244999999999</v>
      </c>
      <c r="AB13">
        <v>42.033749999999998</v>
      </c>
      <c r="AC13">
        <v>30.545985999999999</v>
      </c>
      <c r="AD13">
        <v>0</v>
      </c>
      <c r="AE13">
        <v>51.927025</v>
      </c>
      <c r="AF13">
        <v>8.3931009999999997</v>
      </c>
      <c r="AG13">
        <v>20.582825</v>
      </c>
      <c r="AH13">
        <v>0</v>
      </c>
      <c r="AI13">
        <v>0</v>
      </c>
      <c r="AJ13">
        <v>0</v>
      </c>
      <c r="AK13">
        <v>56.844293</v>
      </c>
      <c r="AL13">
        <v>51.490312000000003</v>
      </c>
      <c r="AM13">
        <v>16.548590000000001</v>
      </c>
      <c r="AN13">
        <v>1.0358909999999999</v>
      </c>
      <c r="AO13">
        <v>0</v>
      </c>
      <c r="AP13">
        <v>0</v>
      </c>
      <c r="AQ13">
        <v>0</v>
      </c>
      <c r="AR13">
        <v>48.920226999999997</v>
      </c>
      <c r="AS13">
        <v>33.781224999999999</v>
      </c>
      <c r="AT13">
        <v>12.920622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76.161698999999999</v>
      </c>
      <c r="BA13">
        <f t="shared" si="1"/>
        <v>2641.1158219999998</v>
      </c>
      <c r="BD13">
        <v>5.1100000000000003</v>
      </c>
      <c r="BE13">
        <v>1.87</v>
      </c>
      <c r="BF13">
        <v>2.92</v>
      </c>
      <c r="BG13">
        <v>1.78</v>
      </c>
      <c r="BH13">
        <v>8.99</v>
      </c>
      <c r="BI13">
        <v>0.81</v>
      </c>
      <c r="BJ13">
        <v>0.4</v>
      </c>
      <c r="BK13">
        <v>1.71</v>
      </c>
      <c r="BL13">
        <v>0.85</v>
      </c>
      <c r="BM13">
        <v>0.19</v>
      </c>
      <c r="BN13">
        <v>2.29</v>
      </c>
      <c r="BO13">
        <v>3.64</v>
      </c>
      <c r="BP13">
        <v>0.23</v>
      </c>
      <c r="BQ13">
        <v>1.92</v>
      </c>
      <c r="BR13">
        <v>1.06</v>
      </c>
      <c r="BS13">
        <v>1.55</v>
      </c>
      <c r="BT13">
        <v>2.417513</v>
      </c>
      <c r="BU13">
        <v>1.2408939999999999</v>
      </c>
      <c r="BV13">
        <v>2.286724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9.8519999999999996E-3</v>
      </c>
      <c r="CE13">
        <v>0</v>
      </c>
      <c r="CF13">
        <v>0</v>
      </c>
      <c r="CG13">
        <v>0</v>
      </c>
      <c r="CH13">
        <v>0</v>
      </c>
      <c r="CI13">
        <v>7.3369999999999998E-3</v>
      </c>
      <c r="CJ13">
        <v>4.6756000000000002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2.0130059999999999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0</v>
      </c>
      <c r="CV13">
        <v>0</v>
      </c>
      <c r="CW13">
        <v>2.3505479999999999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76.161698999999999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497.21779500000002</v>
      </c>
      <c r="L14">
        <v>448.63121000000001</v>
      </c>
      <c r="M14">
        <v>90.848918999999995</v>
      </c>
      <c r="N14">
        <v>116.260677</v>
      </c>
      <c r="O14">
        <v>121.876716</v>
      </c>
      <c r="P14">
        <v>132.203292</v>
      </c>
      <c r="Q14">
        <v>15.478548</v>
      </c>
      <c r="R14">
        <v>41.946320999999998</v>
      </c>
      <c r="S14">
        <v>18.955099000000001</v>
      </c>
      <c r="T14">
        <v>1.375213</v>
      </c>
      <c r="U14">
        <v>336.167618</v>
      </c>
      <c r="V14">
        <v>16.867383</v>
      </c>
      <c r="W14">
        <v>32.159770000000002</v>
      </c>
      <c r="X14">
        <v>142.096383</v>
      </c>
      <c r="Y14">
        <v>0</v>
      </c>
      <c r="Z14">
        <v>18.939827000000001</v>
      </c>
      <c r="AA14">
        <v>40.601244999999999</v>
      </c>
      <c r="AB14">
        <v>42.033749999999998</v>
      </c>
      <c r="AC14">
        <v>30.545985999999999</v>
      </c>
      <c r="AD14">
        <v>0</v>
      </c>
      <c r="AE14">
        <v>51.927025</v>
      </c>
      <c r="AF14">
        <v>8.3931009999999997</v>
      </c>
      <c r="AG14">
        <v>20.582825</v>
      </c>
      <c r="AH14">
        <v>0</v>
      </c>
      <c r="AI14">
        <v>0</v>
      </c>
      <c r="AJ14">
        <v>0</v>
      </c>
      <c r="AK14">
        <v>56.844293</v>
      </c>
      <c r="AL14">
        <v>51.490312000000003</v>
      </c>
      <c r="AM14">
        <v>16.548590000000001</v>
      </c>
      <c r="AN14">
        <v>1.0358909999999999</v>
      </c>
      <c r="AO14">
        <v>0</v>
      </c>
      <c r="AP14">
        <v>0</v>
      </c>
      <c r="AQ14">
        <v>0</v>
      </c>
      <c r="AR14">
        <v>48.920226999999997</v>
      </c>
      <c r="AS14">
        <v>33.781224999999999</v>
      </c>
      <c r="AT14">
        <v>14.449498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76.299576000000002</v>
      </c>
      <c r="BA14">
        <f t="shared" si="1"/>
        <v>2524.4783149999998</v>
      </c>
      <c r="BD14">
        <v>5.1100000000000003</v>
      </c>
      <c r="BE14">
        <v>1.87</v>
      </c>
      <c r="BF14">
        <v>2.92</v>
      </c>
      <c r="BG14">
        <v>1.78</v>
      </c>
      <c r="BH14">
        <v>8.99</v>
      </c>
      <c r="BI14">
        <v>0.81</v>
      </c>
      <c r="BJ14">
        <v>0.4</v>
      </c>
      <c r="BK14">
        <v>1.71</v>
      </c>
      <c r="BL14">
        <v>0.85</v>
      </c>
      <c r="BM14">
        <v>0.19</v>
      </c>
      <c r="BN14">
        <v>2.29</v>
      </c>
      <c r="BO14">
        <v>3.64</v>
      </c>
      <c r="BP14">
        <v>0.23</v>
      </c>
      <c r="BQ14">
        <v>1.92</v>
      </c>
      <c r="BR14">
        <v>1.06</v>
      </c>
      <c r="BS14">
        <v>1.55</v>
      </c>
      <c r="BT14">
        <v>2.417513</v>
      </c>
      <c r="BU14">
        <v>1.2408939999999999</v>
      </c>
      <c r="BV14">
        <v>2.286724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9.8519999999999996E-3</v>
      </c>
      <c r="CE14">
        <v>0</v>
      </c>
      <c r="CF14">
        <v>0</v>
      </c>
      <c r="CG14">
        <v>0</v>
      </c>
      <c r="CH14">
        <v>0</v>
      </c>
      <c r="CI14">
        <v>7.3369999999999998E-3</v>
      </c>
      <c r="CJ14">
        <v>4.8134769999999998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2.0130059999999999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</v>
      </c>
      <c r="CW14">
        <v>2.3505479999999999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76.299576000000002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384.27090900000002</v>
      </c>
      <c r="L15">
        <v>391.71438499999999</v>
      </c>
      <c r="M15">
        <v>90.848918999999995</v>
      </c>
      <c r="N15">
        <v>116.260677</v>
      </c>
      <c r="O15">
        <v>121.876716</v>
      </c>
      <c r="P15">
        <v>132.203292</v>
      </c>
      <c r="Q15">
        <v>11.591944</v>
      </c>
      <c r="R15">
        <v>29.647586</v>
      </c>
      <c r="S15">
        <v>12.856930999999999</v>
      </c>
      <c r="T15">
        <v>1.0162070000000001</v>
      </c>
      <c r="U15">
        <v>336.167618</v>
      </c>
      <c r="V15">
        <v>16.867383</v>
      </c>
      <c r="W15">
        <v>32.159770000000002</v>
      </c>
      <c r="X15">
        <v>142.096383</v>
      </c>
      <c r="Y15">
        <v>0</v>
      </c>
      <c r="Z15">
        <v>18.939827000000001</v>
      </c>
      <c r="AA15">
        <v>40.601244999999999</v>
      </c>
      <c r="AB15">
        <v>42.033749999999998</v>
      </c>
      <c r="AC15">
        <v>30.545985999999999</v>
      </c>
      <c r="AD15">
        <v>0</v>
      </c>
      <c r="AE15">
        <v>51.927025</v>
      </c>
      <c r="AF15">
        <v>8.3931009999999997</v>
      </c>
      <c r="AG15">
        <v>20.582825</v>
      </c>
      <c r="AH15">
        <v>0</v>
      </c>
      <c r="AI15">
        <v>0</v>
      </c>
      <c r="AJ15">
        <v>0</v>
      </c>
      <c r="AK15">
        <v>56.844293</v>
      </c>
      <c r="AL15">
        <v>38.617733999999999</v>
      </c>
      <c r="AM15">
        <v>16.548590000000001</v>
      </c>
      <c r="AN15">
        <v>1.0358909999999999</v>
      </c>
      <c r="AO15">
        <v>0</v>
      </c>
      <c r="AP15">
        <v>0</v>
      </c>
      <c r="AQ15">
        <v>0</v>
      </c>
      <c r="AR15">
        <v>48.920226999999997</v>
      </c>
      <c r="AS15">
        <v>33.781224999999999</v>
      </c>
      <c r="AT15">
        <v>14.449498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76.301900999999987</v>
      </c>
      <c r="BA15">
        <f t="shared" si="1"/>
        <v>2319.1018379999996</v>
      </c>
      <c r="BD15">
        <v>5.1100000000000003</v>
      </c>
      <c r="BE15">
        <v>1.87</v>
      </c>
      <c r="BF15">
        <v>2.92</v>
      </c>
      <c r="BG15">
        <v>1.78</v>
      </c>
      <c r="BH15">
        <v>8.99</v>
      </c>
      <c r="BI15">
        <v>0.81</v>
      </c>
      <c r="BJ15">
        <v>0.4</v>
      </c>
      <c r="BK15">
        <v>1.71</v>
      </c>
      <c r="BL15">
        <v>0.85</v>
      </c>
      <c r="BM15">
        <v>0.19</v>
      </c>
      <c r="BN15">
        <v>2.29</v>
      </c>
      <c r="BO15">
        <v>3.64</v>
      </c>
      <c r="BP15">
        <v>0.23</v>
      </c>
      <c r="BQ15">
        <v>1.92</v>
      </c>
      <c r="BR15">
        <v>1.06</v>
      </c>
      <c r="BS15">
        <v>1.55</v>
      </c>
      <c r="BT15">
        <v>2.3442560000000001</v>
      </c>
      <c r="BU15">
        <v>1.1581680000000001</v>
      </c>
      <c r="BV15">
        <v>2.3069739999999999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9.8519999999999996E-3</v>
      </c>
      <c r="CE15">
        <v>0</v>
      </c>
      <c r="CF15">
        <v>0</v>
      </c>
      <c r="CG15">
        <v>0</v>
      </c>
      <c r="CH15">
        <v>0</v>
      </c>
      <c r="CI15">
        <v>7.5180000000000004E-3</v>
      </c>
      <c r="CJ15">
        <v>4.9513540000000003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2.0130059999999999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</v>
      </c>
      <c r="CW15">
        <v>2.3505479999999999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76.301900999999987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362.78051099999999</v>
      </c>
      <c r="L16">
        <v>391.71438499999999</v>
      </c>
      <c r="M16">
        <v>90.848918999999995</v>
      </c>
      <c r="N16">
        <v>116.260677</v>
      </c>
      <c r="O16">
        <v>121.876716</v>
      </c>
      <c r="P16">
        <v>132.203292</v>
      </c>
      <c r="Q16">
        <v>10.362041</v>
      </c>
      <c r="R16">
        <v>28.201667</v>
      </c>
      <c r="S16">
        <v>11.3453</v>
      </c>
      <c r="T16">
        <v>0.72226299999999999</v>
      </c>
      <c r="U16">
        <v>336.167618</v>
      </c>
      <c r="V16">
        <v>16.867383</v>
      </c>
      <c r="W16">
        <v>32.159770000000002</v>
      </c>
      <c r="X16">
        <v>142.096383</v>
      </c>
      <c r="Y16">
        <v>0</v>
      </c>
      <c r="Z16">
        <v>18.939827000000001</v>
      </c>
      <c r="AA16">
        <v>40.601244999999999</v>
      </c>
      <c r="AB16">
        <v>42.033749999999998</v>
      </c>
      <c r="AC16">
        <v>30.545985999999999</v>
      </c>
      <c r="AD16">
        <v>0</v>
      </c>
      <c r="AE16">
        <v>51.927025</v>
      </c>
      <c r="AF16">
        <v>8.3931009999999997</v>
      </c>
      <c r="AG16">
        <v>20.582825</v>
      </c>
      <c r="AH16">
        <v>0</v>
      </c>
      <c r="AI16">
        <v>3.3450009999999999</v>
      </c>
      <c r="AJ16">
        <v>0</v>
      </c>
      <c r="AK16">
        <v>56.844293</v>
      </c>
      <c r="AL16">
        <v>38.617733999999999</v>
      </c>
      <c r="AM16">
        <v>16.548590000000001</v>
      </c>
      <c r="AN16">
        <v>1.0358909999999999</v>
      </c>
      <c r="AO16">
        <v>0</v>
      </c>
      <c r="AP16">
        <v>0</v>
      </c>
      <c r="AQ16">
        <v>0</v>
      </c>
      <c r="AR16">
        <v>48.920226999999997</v>
      </c>
      <c r="AS16">
        <v>33.781224999999999</v>
      </c>
      <c r="AT16">
        <v>14.355529000000001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76.314661999999998</v>
      </c>
      <c r="BA16">
        <f t="shared" si="1"/>
        <v>2296.3938360000002</v>
      </c>
      <c r="BD16">
        <v>5.1100000000000003</v>
      </c>
      <c r="BE16">
        <v>1.87</v>
      </c>
      <c r="BF16">
        <v>2.92</v>
      </c>
      <c r="BG16">
        <v>1.78</v>
      </c>
      <c r="BH16">
        <v>8.99</v>
      </c>
      <c r="BI16">
        <v>0.81</v>
      </c>
      <c r="BJ16">
        <v>0.4</v>
      </c>
      <c r="BK16">
        <v>1.71</v>
      </c>
      <c r="BL16">
        <v>0.85</v>
      </c>
      <c r="BM16">
        <v>0.19</v>
      </c>
      <c r="BN16">
        <v>2.29</v>
      </c>
      <c r="BO16">
        <v>3.64</v>
      </c>
      <c r="BP16">
        <v>0.23</v>
      </c>
      <c r="BQ16">
        <v>1.92</v>
      </c>
      <c r="BR16">
        <v>1.06</v>
      </c>
      <c r="BS16">
        <v>1.55</v>
      </c>
      <c r="BT16">
        <v>2.3442560000000001</v>
      </c>
      <c r="BU16">
        <v>1.1581680000000001</v>
      </c>
      <c r="BV16">
        <v>2.307512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9.8519999999999996E-3</v>
      </c>
      <c r="CE16">
        <v>0</v>
      </c>
      <c r="CF16">
        <v>0</v>
      </c>
      <c r="CG16">
        <v>0</v>
      </c>
      <c r="CH16">
        <v>0</v>
      </c>
      <c r="CI16">
        <v>7.5180000000000004E-3</v>
      </c>
      <c r="CJ16">
        <v>4.9635769999999999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2.0130059999999999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</v>
      </c>
      <c r="CW16">
        <v>2.3505479999999999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76.314661999999998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362.76382000000001</v>
      </c>
      <c r="L17">
        <v>391.71438499999999</v>
      </c>
      <c r="M17">
        <v>90.848918999999995</v>
      </c>
      <c r="N17">
        <v>116.260677</v>
      </c>
      <c r="O17">
        <v>121.876716</v>
      </c>
      <c r="P17">
        <v>132.203292</v>
      </c>
      <c r="Q17">
        <v>10.362041</v>
      </c>
      <c r="R17">
        <v>28.204075</v>
      </c>
      <c r="S17">
        <v>11.3453</v>
      </c>
      <c r="T17">
        <v>0.72226299999999999</v>
      </c>
      <c r="U17">
        <v>336.167618</v>
      </c>
      <c r="V17">
        <v>11.385821</v>
      </c>
      <c r="W17">
        <v>24.712959000000001</v>
      </c>
      <c r="X17">
        <v>94.137144000000006</v>
      </c>
      <c r="Y17">
        <v>0</v>
      </c>
      <c r="Z17">
        <v>18.939827000000001</v>
      </c>
      <c r="AA17">
        <v>40.601244999999999</v>
      </c>
      <c r="AB17">
        <v>42.033749999999998</v>
      </c>
      <c r="AC17">
        <v>30.545985999999999</v>
      </c>
      <c r="AD17">
        <v>0</v>
      </c>
      <c r="AE17">
        <v>51.927025</v>
      </c>
      <c r="AF17">
        <v>8.3931009999999997</v>
      </c>
      <c r="AG17">
        <v>20.582825</v>
      </c>
      <c r="AH17">
        <v>0</v>
      </c>
      <c r="AI17">
        <v>3.3450009999999999</v>
      </c>
      <c r="AJ17">
        <v>0</v>
      </c>
      <c r="AK17">
        <v>56.844293</v>
      </c>
      <c r="AL17">
        <v>38.617733999999999</v>
      </c>
      <c r="AM17">
        <v>16.548590000000001</v>
      </c>
      <c r="AN17">
        <v>1.0358909999999999</v>
      </c>
      <c r="AO17">
        <v>0</v>
      </c>
      <c r="AP17">
        <v>0</v>
      </c>
      <c r="AQ17">
        <v>0</v>
      </c>
      <c r="AR17">
        <v>48.920226999999997</v>
      </c>
      <c r="AS17">
        <v>33.781224999999999</v>
      </c>
      <c r="AT17">
        <v>14.449498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76.440314999999998</v>
      </c>
      <c r="BA17">
        <f t="shared" si="1"/>
        <v>2235.7115630000003</v>
      </c>
      <c r="BD17">
        <v>5.1100000000000003</v>
      </c>
      <c r="BE17">
        <v>1.87</v>
      </c>
      <c r="BF17">
        <v>2.92</v>
      </c>
      <c r="BG17">
        <v>1.78</v>
      </c>
      <c r="BH17">
        <v>8.99</v>
      </c>
      <c r="BI17">
        <v>0.81</v>
      </c>
      <c r="BJ17">
        <v>0.4</v>
      </c>
      <c r="BK17">
        <v>1.71</v>
      </c>
      <c r="BL17">
        <v>0.85</v>
      </c>
      <c r="BM17">
        <v>0.19</v>
      </c>
      <c r="BN17">
        <v>2.29</v>
      </c>
      <c r="BO17">
        <v>3.64</v>
      </c>
      <c r="BP17">
        <v>0.23</v>
      </c>
      <c r="BQ17">
        <v>1.92</v>
      </c>
      <c r="BR17">
        <v>1.06</v>
      </c>
      <c r="BS17">
        <v>1.55</v>
      </c>
      <c r="BT17">
        <v>2.3442560000000001</v>
      </c>
      <c r="BU17">
        <v>1.1581680000000001</v>
      </c>
      <c r="BV17">
        <v>2.307512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9.8519999999999996E-3</v>
      </c>
      <c r="CE17">
        <v>0</v>
      </c>
      <c r="CF17">
        <v>0</v>
      </c>
      <c r="CG17">
        <v>0</v>
      </c>
      <c r="CH17">
        <v>0</v>
      </c>
      <c r="CI17">
        <v>7.5180000000000004E-3</v>
      </c>
      <c r="CJ17">
        <v>5.0892299999999997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2.0130059999999999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</v>
      </c>
      <c r="CW17">
        <v>2.3505479999999999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76.440314999999998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362.78051099999999</v>
      </c>
      <c r="L18">
        <v>391.71438499999999</v>
      </c>
      <c r="M18">
        <v>90.848918999999995</v>
      </c>
      <c r="N18">
        <v>116.260677</v>
      </c>
      <c r="O18">
        <v>121.876716</v>
      </c>
      <c r="P18">
        <v>132.203292</v>
      </c>
      <c r="Q18">
        <v>10.795912</v>
      </c>
      <c r="R18">
        <v>28.204075</v>
      </c>
      <c r="S18">
        <v>11.3453</v>
      </c>
      <c r="T18">
        <v>0.72226299999999999</v>
      </c>
      <c r="U18">
        <v>336.167618</v>
      </c>
      <c r="V18">
        <v>11.385821</v>
      </c>
      <c r="W18">
        <v>22.854485</v>
      </c>
      <c r="X18">
        <v>94.137144000000006</v>
      </c>
      <c r="Y18">
        <v>0</v>
      </c>
      <c r="Z18">
        <v>12.626550999999999</v>
      </c>
      <c r="AA18">
        <v>40.601244999999999</v>
      </c>
      <c r="AB18">
        <v>42.033749999999998</v>
      </c>
      <c r="AC18">
        <v>30.545985999999999</v>
      </c>
      <c r="AD18">
        <v>0</v>
      </c>
      <c r="AE18">
        <v>51.927025</v>
      </c>
      <c r="AF18">
        <v>8.3931009999999997</v>
      </c>
      <c r="AG18">
        <v>20.582825</v>
      </c>
      <c r="AH18">
        <v>0</v>
      </c>
      <c r="AI18">
        <v>3.3450009999999999</v>
      </c>
      <c r="AJ18">
        <v>0</v>
      </c>
      <c r="AK18">
        <v>56.844293</v>
      </c>
      <c r="AL18">
        <v>38.617733999999999</v>
      </c>
      <c r="AM18">
        <v>16.548590000000001</v>
      </c>
      <c r="AN18">
        <v>1.0358909999999999</v>
      </c>
      <c r="AO18">
        <v>0</v>
      </c>
      <c r="AP18">
        <v>0</v>
      </c>
      <c r="AQ18">
        <v>0</v>
      </c>
      <c r="AR18">
        <v>48.920226999999997</v>
      </c>
      <c r="AS18">
        <v>33.781224999999999</v>
      </c>
      <c r="AT18">
        <v>14.449498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76.469582000000003</v>
      </c>
      <c r="BA18">
        <f t="shared" si="1"/>
        <v>2228.0196420000007</v>
      </c>
      <c r="BD18">
        <v>5.1100000000000003</v>
      </c>
      <c r="BE18">
        <v>1.87</v>
      </c>
      <c r="BF18">
        <v>2.92</v>
      </c>
      <c r="BG18">
        <v>1.78</v>
      </c>
      <c r="BH18">
        <v>8.99</v>
      </c>
      <c r="BI18">
        <v>0.81</v>
      </c>
      <c r="BJ18">
        <v>0.4</v>
      </c>
      <c r="BK18">
        <v>1.71</v>
      </c>
      <c r="BL18">
        <v>0.85</v>
      </c>
      <c r="BM18">
        <v>0.19</v>
      </c>
      <c r="BN18">
        <v>2.29</v>
      </c>
      <c r="BO18">
        <v>3.64</v>
      </c>
      <c r="BP18">
        <v>0.23</v>
      </c>
      <c r="BQ18">
        <v>1.92</v>
      </c>
      <c r="BR18">
        <v>1.06</v>
      </c>
      <c r="BS18">
        <v>1.55</v>
      </c>
      <c r="BT18">
        <v>2.3442560000000001</v>
      </c>
      <c r="BU18">
        <v>1.1581680000000001</v>
      </c>
      <c r="BV18">
        <v>2.307512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9.8519999999999996E-3</v>
      </c>
      <c r="CE18">
        <v>0</v>
      </c>
      <c r="CF18">
        <v>0</v>
      </c>
      <c r="CG18">
        <v>0</v>
      </c>
      <c r="CH18">
        <v>0</v>
      </c>
      <c r="CI18">
        <v>7.5180000000000004E-3</v>
      </c>
      <c r="CJ18">
        <v>5.1184969999999996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2.0130059999999999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2.3505479999999999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76.469582000000003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362.76382000000001</v>
      </c>
      <c r="L19">
        <v>391.71438499999999</v>
      </c>
      <c r="M19">
        <v>90.848918999999995</v>
      </c>
      <c r="N19">
        <v>116.260677</v>
      </c>
      <c r="O19">
        <v>121.876716</v>
      </c>
      <c r="P19">
        <v>132.203292</v>
      </c>
      <c r="Q19">
        <v>11.450276000000001</v>
      </c>
      <c r="R19">
        <v>28.204075</v>
      </c>
      <c r="S19">
        <v>12.226316000000001</v>
      </c>
      <c r="T19">
        <v>0.73746800000000001</v>
      </c>
      <c r="U19">
        <v>336.167618</v>
      </c>
      <c r="V19">
        <v>11.385821</v>
      </c>
      <c r="W19">
        <v>22.854485</v>
      </c>
      <c r="X19">
        <v>94.137144000000006</v>
      </c>
      <c r="Y19">
        <v>0</v>
      </c>
      <c r="Z19">
        <v>12.626550999999999</v>
      </c>
      <c r="AA19">
        <v>40.601244999999999</v>
      </c>
      <c r="AB19">
        <v>42.033749999999998</v>
      </c>
      <c r="AC19">
        <v>30.545985999999999</v>
      </c>
      <c r="AD19">
        <v>0</v>
      </c>
      <c r="AE19">
        <v>51.927025</v>
      </c>
      <c r="AF19">
        <v>8.3931009999999997</v>
      </c>
      <c r="AG19">
        <v>20.582825</v>
      </c>
      <c r="AH19">
        <v>21.696480999999999</v>
      </c>
      <c r="AI19">
        <v>3.3450009999999999</v>
      </c>
      <c r="AJ19">
        <v>0</v>
      </c>
      <c r="AK19">
        <v>56.844293</v>
      </c>
      <c r="AL19">
        <v>38.617733999999999</v>
      </c>
      <c r="AM19">
        <v>16.548590000000001</v>
      </c>
      <c r="AN19">
        <v>1.0358909999999999</v>
      </c>
      <c r="AO19">
        <v>0</v>
      </c>
      <c r="AP19">
        <v>0</v>
      </c>
      <c r="AQ19">
        <v>28.381609999999998</v>
      </c>
      <c r="AR19">
        <v>48.920226999999997</v>
      </c>
      <c r="AS19">
        <v>33.781224999999999</v>
      </c>
      <c r="AT19">
        <v>14.449498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76.469773000000004</v>
      </c>
      <c r="BA19">
        <f t="shared" si="1"/>
        <v>2279.6318180000003</v>
      </c>
      <c r="BD19">
        <v>5.1100000000000003</v>
      </c>
      <c r="BE19">
        <v>1.87</v>
      </c>
      <c r="BF19">
        <v>2.92</v>
      </c>
      <c r="BG19">
        <v>1.78</v>
      </c>
      <c r="BH19">
        <v>8.99</v>
      </c>
      <c r="BI19">
        <v>0.81</v>
      </c>
      <c r="BJ19">
        <v>0.4</v>
      </c>
      <c r="BK19">
        <v>1.71</v>
      </c>
      <c r="BL19">
        <v>0.85</v>
      </c>
      <c r="BM19">
        <v>0.19</v>
      </c>
      <c r="BN19">
        <v>2.29</v>
      </c>
      <c r="BO19">
        <v>3.64</v>
      </c>
      <c r="BP19">
        <v>0.23</v>
      </c>
      <c r="BQ19">
        <v>1.92</v>
      </c>
      <c r="BR19">
        <v>1.06</v>
      </c>
      <c r="BS19">
        <v>1.55</v>
      </c>
      <c r="BT19">
        <v>2.3442560000000001</v>
      </c>
      <c r="BU19">
        <v>1.1581680000000001</v>
      </c>
      <c r="BV19">
        <v>2.307512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9.8519999999999996E-3</v>
      </c>
      <c r="CE19">
        <v>0</v>
      </c>
      <c r="CF19">
        <v>0</v>
      </c>
      <c r="CG19">
        <v>0</v>
      </c>
      <c r="CH19">
        <v>0</v>
      </c>
      <c r="CI19">
        <v>7.5180000000000004E-3</v>
      </c>
      <c r="CJ19">
        <v>5.1186879999999997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2.0130059999999999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0.41525600000000001</v>
      </c>
      <c r="CW19">
        <v>2.3505479999999999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76.469773000000004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362.78051099999999</v>
      </c>
      <c r="L20">
        <v>391.71438499999999</v>
      </c>
      <c r="M20">
        <v>90.848918999999995</v>
      </c>
      <c r="N20">
        <v>116.260677</v>
      </c>
      <c r="O20">
        <v>121.876716</v>
      </c>
      <c r="P20">
        <v>132.203292</v>
      </c>
      <c r="Q20">
        <v>11.450276000000001</v>
      </c>
      <c r="R20">
        <v>28.204075</v>
      </c>
      <c r="S20">
        <v>12.226316000000001</v>
      </c>
      <c r="T20">
        <v>0.73746800000000001</v>
      </c>
      <c r="U20">
        <v>336.167618</v>
      </c>
      <c r="V20">
        <v>11.385821</v>
      </c>
      <c r="W20">
        <v>22.854485</v>
      </c>
      <c r="X20">
        <v>94.137144000000006</v>
      </c>
      <c r="Y20">
        <v>0</v>
      </c>
      <c r="Z20">
        <v>12.626550999999999</v>
      </c>
      <c r="AA20">
        <v>40.601244999999999</v>
      </c>
      <c r="AB20">
        <v>42.033749999999998</v>
      </c>
      <c r="AC20">
        <v>30.545985999999999</v>
      </c>
      <c r="AD20">
        <v>0</v>
      </c>
      <c r="AE20">
        <v>51.927025</v>
      </c>
      <c r="AF20">
        <v>8.3931009999999997</v>
      </c>
      <c r="AG20">
        <v>20.582825</v>
      </c>
      <c r="AH20">
        <v>21.696480999999999</v>
      </c>
      <c r="AI20">
        <v>6.6900040000000001</v>
      </c>
      <c r="AJ20">
        <v>0</v>
      </c>
      <c r="AK20">
        <v>56.844293</v>
      </c>
      <c r="AL20">
        <v>38.617733999999999</v>
      </c>
      <c r="AM20">
        <v>16.548590000000001</v>
      </c>
      <c r="AN20">
        <v>1.0358909999999999</v>
      </c>
      <c r="AO20">
        <v>0</v>
      </c>
      <c r="AP20">
        <v>0</v>
      </c>
      <c r="AQ20">
        <v>28.381609999999998</v>
      </c>
      <c r="AR20">
        <v>48.920226999999997</v>
      </c>
      <c r="AS20">
        <v>33.781224999999999</v>
      </c>
      <c r="AT20">
        <v>14.449498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76.469773000000004</v>
      </c>
      <c r="BA20">
        <f t="shared" si="1"/>
        <v>2282.993512</v>
      </c>
      <c r="BD20">
        <v>5.1100000000000003</v>
      </c>
      <c r="BE20">
        <v>1.87</v>
      </c>
      <c r="BF20">
        <v>2.92</v>
      </c>
      <c r="BG20">
        <v>1.78</v>
      </c>
      <c r="BH20">
        <v>8.99</v>
      </c>
      <c r="BI20">
        <v>0.81</v>
      </c>
      <c r="BJ20">
        <v>0.4</v>
      </c>
      <c r="BK20">
        <v>1.71</v>
      </c>
      <c r="BL20">
        <v>0.85</v>
      </c>
      <c r="BM20">
        <v>0.19</v>
      </c>
      <c r="BN20">
        <v>2.29</v>
      </c>
      <c r="BO20">
        <v>3.64</v>
      </c>
      <c r="BP20">
        <v>0.23</v>
      </c>
      <c r="BQ20">
        <v>1.92</v>
      </c>
      <c r="BR20">
        <v>1.06</v>
      </c>
      <c r="BS20">
        <v>1.55</v>
      </c>
      <c r="BT20">
        <v>2.3442560000000001</v>
      </c>
      <c r="BU20">
        <v>1.1581680000000001</v>
      </c>
      <c r="BV20">
        <v>2.307512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9.8519999999999996E-3</v>
      </c>
      <c r="CE20">
        <v>0</v>
      </c>
      <c r="CF20">
        <v>0</v>
      </c>
      <c r="CG20">
        <v>0</v>
      </c>
      <c r="CH20">
        <v>0</v>
      </c>
      <c r="CI20">
        <v>7.5180000000000004E-3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2.0130059999999999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0.41525600000000001</v>
      </c>
      <c r="CW20">
        <v>2.3505479999999999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76.469773000000004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363.066823</v>
      </c>
      <c r="L21">
        <v>391.71438499999999</v>
      </c>
      <c r="M21">
        <v>90.848918999999995</v>
      </c>
      <c r="N21">
        <v>116.260677</v>
      </c>
      <c r="O21">
        <v>121.876716</v>
      </c>
      <c r="P21">
        <v>132.203292</v>
      </c>
      <c r="Q21">
        <v>10.286649000000001</v>
      </c>
      <c r="R21">
        <v>28.204075</v>
      </c>
      <c r="S21">
        <v>13.155866</v>
      </c>
      <c r="T21">
        <v>0.73841999999999997</v>
      </c>
      <c r="U21">
        <v>336.167618</v>
      </c>
      <c r="V21">
        <v>11.385821</v>
      </c>
      <c r="W21">
        <v>22.854485</v>
      </c>
      <c r="X21">
        <v>94.137144000000006</v>
      </c>
      <c r="Y21">
        <v>0</v>
      </c>
      <c r="Z21">
        <v>12.626550999999999</v>
      </c>
      <c r="AA21">
        <v>40.601244999999999</v>
      </c>
      <c r="AB21">
        <v>42.033749999999998</v>
      </c>
      <c r="AC21">
        <v>30.545985999999999</v>
      </c>
      <c r="AD21">
        <v>9.5512510000000006</v>
      </c>
      <c r="AE21">
        <v>51.927025</v>
      </c>
      <c r="AF21">
        <v>6.3460039999999998</v>
      </c>
      <c r="AG21">
        <v>20.582825</v>
      </c>
      <c r="AH21">
        <v>48.718463</v>
      </c>
      <c r="AI21">
        <v>16.056009</v>
      </c>
      <c r="AJ21">
        <v>0</v>
      </c>
      <c r="AK21">
        <v>56.844293</v>
      </c>
      <c r="AL21">
        <v>38.617733999999999</v>
      </c>
      <c r="AM21">
        <v>16.548590000000001</v>
      </c>
      <c r="AN21">
        <v>1.0358909999999999</v>
      </c>
      <c r="AO21">
        <v>0</v>
      </c>
      <c r="AP21">
        <v>0</v>
      </c>
      <c r="AQ21">
        <v>28.381609999999998</v>
      </c>
      <c r="AR21">
        <v>48.920226999999997</v>
      </c>
      <c r="AS21">
        <v>33.781224999999999</v>
      </c>
      <c r="AT21">
        <v>14.449498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76.396515999999991</v>
      </c>
      <c r="BA21">
        <f t="shared" si="1"/>
        <v>2326.8655829999998</v>
      </c>
      <c r="BD21">
        <v>5.1100000000000003</v>
      </c>
      <c r="BE21">
        <v>1.87</v>
      </c>
      <c r="BF21">
        <v>2.92</v>
      </c>
      <c r="BG21">
        <v>1.78</v>
      </c>
      <c r="BH21">
        <v>8.99</v>
      </c>
      <c r="BI21">
        <v>0.81</v>
      </c>
      <c r="BJ21">
        <v>0.4</v>
      </c>
      <c r="BK21">
        <v>1.71</v>
      </c>
      <c r="BL21">
        <v>0.85</v>
      </c>
      <c r="BM21">
        <v>0.19</v>
      </c>
      <c r="BN21">
        <v>2.29</v>
      </c>
      <c r="BO21">
        <v>3.64</v>
      </c>
      <c r="BP21">
        <v>0.23</v>
      </c>
      <c r="BQ21">
        <v>1.92</v>
      </c>
      <c r="BR21">
        <v>1.06</v>
      </c>
      <c r="BS21">
        <v>1.55</v>
      </c>
      <c r="BT21">
        <v>2.2709990000000002</v>
      </c>
      <c r="BU21">
        <v>1.1581680000000001</v>
      </c>
      <c r="BV21">
        <v>2.307512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9.8519999999999996E-3</v>
      </c>
      <c r="CE21">
        <v>0</v>
      </c>
      <c r="CF21">
        <v>0</v>
      </c>
      <c r="CG21">
        <v>0</v>
      </c>
      <c r="CH21">
        <v>0</v>
      </c>
      <c r="CI21">
        <v>7.5180000000000004E-3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2.0130059999999999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0.93942999999999999</v>
      </c>
      <c r="CW21">
        <v>2.3505479999999999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76.396515999999991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363.08326899999997</v>
      </c>
      <c r="L22">
        <v>391.71438499999999</v>
      </c>
      <c r="M22">
        <v>90.848918999999995</v>
      </c>
      <c r="N22">
        <v>116.260677</v>
      </c>
      <c r="O22">
        <v>121.876716</v>
      </c>
      <c r="P22">
        <v>132.203292</v>
      </c>
      <c r="Q22">
        <v>10.286649000000001</v>
      </c>
      <c r="R22">
        <v>28.204075</v>
      </c>
      <c r="S22">
        <v>12.280383</v>
      </c>
      <c r="T22">
        <v>0.73841999999999997</v>
      </c>
      <c r="U22">
        <v>336.167618</v>
      </c>
      <c r="V22">
        <v>11.385821</v>
      </c>
      <c r="W22">
        <v>22.854485</v>
      </c>
      <c r="X22">
        <v>94.137144000000006</v>
      </c>
      <c r="Y22">
        <v>0</v>
      </c>
      <c r="Z22">
        <v>12.626550999999999</v>
      </c>
      <c r="AA22">
        <v>40.601244999999999</v>
      </c>
      <c r="AB22">
        <v>42.033749999999998</v>
      </c>
      <c r="AC22">
        <v>30.545985999999999</v>
      </c>
      <c r="AD22">
        <v>19.102501</v>
      </c>
      <c r="AE22">
        <v>51.927025</v>
      </c>
      <c r="AF22">
        <v>6.3460039999999998</v>
      </c>
      <c r="AG22">
        <v>20.582825</v>
      </c>
      <c r="AH22">
        <v>71.006666999999993</v>
      </c>
      <c r="AI22">
        <v>17.394010000000002</v>
      </c>
      <c r="AJ22">
        <v>0</v>
      </c>
      <c r="AK22">
        <v>56.844293</v>
      </c>
      <c r="AL22">
        <v>38.617733999999999</v>
      </c>
      <c r="AM22">
        <v>16.548590000000001</v>
      </c>
      <c r="AN22">
        <v>1.0358909999999999</v>
      </c>
      <c r="AO22">
        <v>0</v>
      </c>
      <c r="AP22">
        <v>0</v>
      </c>
      <c r="AQ22">
        <v>28.381609999999998</v>
      </c>
      <c r="AR22">
        <v>48.920226999999997</v>
      </c>
      <c r="AS22">
        <v>33.781224999999999</v>
      </c>
      <c r="AT22">
        <v>14.449498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76.396515999999991</v>
      </c>
      <c r="BA22">
        <f t="shared" si="1"/>
        <v>2359.1840010000001</v>
      </c>
      <c r="BD22">
        <v>5.1100000000000003</v>
      </c>
      <c r="BE22">
        <v>1.87</v>
      </c>
      <c r="BF22">
        <v>2.92</v>
      </c>
      <c r="BG22">
        <v>1.78</v>
      </c>
      <c r="BH22">
        <v>8.99</v>
      </c>
      <c r="BI22">
        <v>0.81</v>
      </c>
      <c r="BJ22">
        <v>0.4</v>
      </c>
      <c r="BK22">
        <v>1.71</v>
      </c>
      <c r="BL22">
        <v>0.85</v>
      </c>
      <c r="BM22">
        <v>0.19</v>
      </c>
      <c r="BN22">
        <v>2.29</v>
      </c>
      <c r="BO22">
        <v>3.64</v>
      </c>
      <c r="BP22">
        <v>0.23</v>
      </c>
      <c r="BQ22">
        <v>1.92</v>
      </c>
      <c r="BR22">
        <v>1.06</v>
      </c>
      <c r="BS22">
        <v>1.55</v>
      </c>
      <c r="BT22">
        <v>2.2709990000000002</v>
      </c>
      <c r="BU22">
        <v>1.1581680000000001</v>
      </c>
      <c r="BV22">
        <v>2.307512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9.8519999999999996E-3</v>
      </c>
      <c r="CE22">
        <v>0</v>
      </c>
      <c r="CF22">
        <v>0</v>
      </c>
      <c r="CG22">
        <v>0</v>
      </c>
      <c r="CH22">
        <v>0</v>
      </c>
      <c r="CI22">
        <v>7.5180000000000004E-3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2.0130059999999999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1.368301</v>
      </c>
      <c r="CW22">
        <v>2.3505479999999999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76.396515999999991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363.066823</v>
      </c>
      <c r="L23">
        <v>391.71438499999999</v>
      </c>
      <c r="M23">
        <v>90.848918999999995</v>
      </c>
      <c r="N23">
        <v>116.260677</v>
      </c>
      <c r="O23">
        <v>121.876716</v>
      </c>
      <c r="P23">
        <v>132.203292</v>
      </c>
      <c r="Q23">
        <v>10.286649000000001</v>
      </c>
      <c r="R23">
        <v>28.204075</v>
      </c>
      <c r="S23">
        <v>13.249352999999999</v>
      </c>
      <c r="T23">
        <v>0.73841999999999997</v>
      </c>
      <c r="U23">
        <v>336.167618</v>
      </c>
      <c r="V23">
        <v>11.385821</v>
      </c>
      <c r="W23">
        <v>22.854485</v>
      </c>
      <c r="X23">
        <v>94.137144000000006</v>
      </c>
      <c r="Y23">
        <v>0</v>
      </c>
      <c r="Z23">
        <v>12.626550999999999</v>
      </c>
      <c r="AA23">
        <v>40.601244999999999</v>
      </c>
      <c r="AB23">
        <v>42.033749999999998</v>
      </c>
      <c r="AC23">
        <v>30.545985999999999</v>
      </c>
      <c r="AD23">
        <v>28.653752000000001</v>
      </c>
      <c r="AE23">
        <v>51.927025</v>
      </c>
      <c r="AF23">
        <v>6.3460039999999998</v>
      </c>
      <c r="AG23">
        <v>20.582825</v>
      </c>
      <c r="AH23">
        <v>97.436926</v>
      </c>
      <c r="AI23">
        <v>52.182029999999997</v>
      </c>
      <c r="AJ23">
        <v>0</v>
      </c>
      <c r="AK23">
        <v>56.844293</v>
      </c>
      <c r="AL23">
        <v>38.617733999999999</v>
      </c>
      <c r="AM23">
        <v>16.548590000000001</v>
      </c>
      <c r="AN23">
        <v>1.0358909999999999</v>
      </c>
      <c r="AO23">
        <v>0</v>
      </c>
      <c r="AP23">
        <v>0</v>
      </c>
      <c r="AQ23">
        <v>0</v>
      </c>
      <c r="AR23">
        <v>51.047193999999998</v>
      </c>
      <c r="AS23">
        <v>33.781224999999999</v>
      </c>
      <c r="AT23">
        <v>14.449498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73.396515999999991</v>
      </c>
      <c r="BA23">
        <f t="shared" si="1"/>
        <v>2401.6514120000002</v>
      </c>
      <c r="BD23">
        <v>5.1100000000000003</v>
      </c>
      <c r="BE23">
        <v>1.87</v>
      </c>
      <c r="BF23">
        <v>2.92</v>
      </c>
      <c r="BG23">
        <v>1.78</v>
      </c>
      <c r="BH23">
        <v>5.99</v>
      </c>
      <c r="BI23">
        <v>0.81</v>
      </c>
      <c r="BJ23">
        <v>0.4</v>
      </c>
      <c r="BK23">
        <v>1.71</v>
      </c>
      <c r="BL23">
        <v>0.85</v>
      </c>
      <c r="BM23">
        <v>0.19</v>
      </c>
      <c r="BN23">
        <v>2.29</v>
      </c>
      <c r="BO23">
        <v>3.64</v>
      </c>
      <c r="BP23">
        <v>0.23</v>
      </c>
      <c r="BQ23">
        <v>1.92</v>
      </c>
      <c r="BR23">
        <v>1.06</v>
      </c>
      <c r="BS23">
        <v>1.55</v>
      </c>
      <c r="BT23">
        <v>2.2709990000000002</v>
      </c>
      <c r="BU23">
        <v>1.1581680000000001</v>
      </c>
      <c r="BV23">
        <v>2.307512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9.8519999999999996E-3</v>
      </c>
      <c r="CE23">
        <v>0</v>
      </c>
      <c r="CF23">
        <v>0</v>
      </c>
      <c r="CG23">
        <v>0</v>
      </c>
      <c r="CH23">
        <v>0</v>
      </c>
      <c r="CI23">
        <v>7.5180000000000004E-3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2.0130059999999999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1.8788609999999999</v>
      </c>
      <c r="CW23">
        <v>2.3505479999999999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73.396515999999991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361.681443</v>
      </c>
      <c r="L24">
        <v>391.71438499999999</v>
      </c>
      <c r="M24">
        <v>90.848918999999995</v>
      </c>
      <c r="N24">
        <v>116.260677</v>
      </c>
      <c r="O24">
        <v>121.876716</v>
      </c>
      <c r="P24">
        <v>132.203292</v>
      </c>
      <c r="Q24">
        <v>10.333208000000001</v>
      </c>
      <c r="R24">
        <v>28.204075</v>
      </c>
      <c r="S24">
        <v>13.249352999999999</v>
      </c>
      <c r="T24">
        <v>0.73841999999999997</v>
      </c>
      <c r="U24">
        <v>336.167618</v>
      </c>
      <c r="V24">
        <v>11.385821</v>
      </c>
      <c r="W24">
        <v>22.854485</v>
      </c>
      <c r="X24">
        <v>94.137144000000006</v>
      </c>
      <c r="Y24">
        <v>0</v>
      </c>
      <c r="Z24">
        <v>12.626550999999999</v>
      </c>
      <c r="AA24">
        <v>40.601244999999999</v>
      </c>
      <c r="AB24">
        <v>42.033749999999998</v>
      </c>
      <c r="AC24">
        <v>30.545985999999999</v>
      </c>
      <c r="AD24">
        <v>28.653752000000001</v>
      </c>
      <c r="AE24">
        <v>51.927025</v>
      </c>
      <c r="AF24">
        <v>6.3460039999999998</v>
      </c>
      <c r="AG24">
        <v>20.582825</v>
      </c>
      <c r="AH24">
        <v>97.436926</v>
      </c>
      <c r="AI24">
        <v>52.182029999999997</v>
      </c>
      <c r="AJ24">
        <v>0</v>
      </c>
      <c r="AK24">
        <v>56.844293</v>
      </c>
      <c r="AL24">
        <v>38.617733999999999</v>
      </c>
      <c r="AM24">
        <v>16.548590000000001</v>
      </c>
      <c r="AN24">
        <v>1.0358909999999999</v>
      </c>
      <c r="AO24">
        <v>0</v>
      </c>
      <c r="AP24">
        <v>0</v>
      </c>
      <c r="AQ24">
        <v>0</v>
      </c>
      <c r="AR24">
        <v>51.047193999999998</v>
      </c>
      <c r="AS24">
        <v>33.781224999999999</v>
      </c>
      <c r="AT24">
        <v>14.449498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73.396515999999991</v>
      </c>
      <c r="BA24">
        <f t="shared" si="1"/>
        <v>2400.3125909999999</v>
      </c>
      <c r="BD24">
        <v>5.1100000000000003</v>
      </c>
      <c r="BE24">
        <v>1.87</v>
      </c>
      <c r="BF24">
        <v>2.92</v>
      </c>
      <c r="BG24">
        <v>1.78</v>
      </c>
      <c r="BH24">
        <v>5.99</v>
      </c>
      <c r="BI24">
        <v>0.81</v>
      </c>
      <c r="BJ24">
        <v>0.4</v>
      </c>
      <c r="BK24">
        <v>1.71</v>
      </c>
      <c r="BL24">
        <v>0.85</v>
      </c>
      <c r="BM24">
        <v>0.19</v>
      </c>
      <c r="BN24">
        <v>2.29</v>
      </c>
      <c r="BO24">
        <v>3.64</v>
      </c>
      <c r="BP24">
        <v>0.23</v>
      </c>
      <c r="BQ24">
        <v>1.92</v>
      </c>
      <c r="BR24">
        <v>1.06</v>
      </c>
      <c r="BS24">
        <v>1.55</v>
      </c>
      <c r="BT24">
        <v>2.2709990000000002</v>
      </c>
      <c r="BU24">
        <v>1.1581680000000001</v>
      </c>
      <c r="BV24">
        <v>2.307512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9.8519999999999996E-3</v>
      </c>
      <c r="CE24">
        <v>0</v>
      </c>
      <c r="CF24">
        <v>0</v>
      </c>
      <c r="CG24">
        <v>0</v>
      </c>
      <c r="CH24">
        <v>0</v>
      </c>
      <c r="CI24">
        <v>7.5180000000000004E-3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2.0130059999999999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1.8788609999999999</v>
      </c>
      <c r="CW24">
        <v>2.3505479999999999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73.396515999999991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363.04730799999999</v>
      </c>
      <c r="L25">
        <v>391.71438499999999</v>
      </c>
      <c r="M25">
        <v>90.848918999999995</v>
      </c>
      <c r="N25">
        <v>116.260677</v>
      </c>
      <c r="O25">
        <v>121.876716</v>
      </c>
      <c r="P25">
        <v>132.203292</v>
      </c>
      <c r="Q25">
        <v>11.530481</v>
      </c>
      <c r="R25">
        <v>28.204075</v>
      </c>
      <c r="S25">
        <v>13.318275999999999</v>
      </c>
      <c r="T25">
        <v>0.73949699999999996</v>
      </c>
      <c r="U25">
        <v>336.167618</v>
      </c>
      <c r="V25">
        <v>11.385821</v>
      </c>
      <c r="W25">
        <v>22.854485</v>
      </c>
      <c r="X25">
        <v>94.137144000000006</v>
      </c>
      <c r="Y25">
        <v>0</v>
      </c>
      <c r="Z25">
        <v>12.626550999999999</v>
      </c>
      <c r="AA25">
        <v>40.601244999999999</v>
      </c>
      <c r="AB25">
        <v>42.033749999999998</v>
      </c>
      <c r="AC25">
        <v>30.545985999999999</v>
      </c>
      <c r="AD25">
        <v>28.653752000000001</v>
      </c>
      <c r="AE25">
        <v>51.927025</v>
      </c>
      <c r="AF25">
        <v>6.3460039999999998</v>
      </c>
      <c r="AG25">
        <v>20.582825</v>
      </c>
      <c r="AH25">
        <v>97.436926</v>
      </c>
      <c r="AI25">
        <v>52.182029999999997</v>
      </c>
      <c r="AJ25">
        <v>0</v>
      </c>
      <c r="AK25">
        <v>56.844293</v>
      </c>
      <c r="AL25">
        <v>38.617733999999999</v>
      </c>
      <c r="AM25">
        <v>16.548590000000001</v>
      </c>
      <c r="AN25">
        <v>1.0358909999999999</v>
      </c>
      <c r="AO25">
        <v>0</v>
      </c>
      <c r="AP25">
        <v>0</v>
      </c>
      <c r="AQ25">
        <v>0</v>
      </c>
      <c r="AR25">
        <v>48.920226999999997</v>
      </c>
      <c r="AS25">
        <v>33.781224999999999</v>
      </c>
      <c r="AT25">
        <v>14.449498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73.396515999999991</v>
      </c>
      <c r="BA25">
        <f t="shared" si="1"/>
        <v>2400.8187619999999</v>
      </c>
      <c r="BD25">
        <v>5.1100000000000003</v>
      </c>
      <c r="BE25">
        <v>1.87</v>
      </c>
      <c r="BF25">
        <v>2.92</v>
      </c>
      <c r="BG25">
        <v>1.78</v>
      </c>
      <c r="BH25">
        <v>5.99</v>
      </c>
      <c r="BI25">
        <v>0.81</v>
      </c>
      <c r="BJ25">
        <v>0.4</v>
      </c>
      <c r="BK25">
        <v>1.71</v>
      </c>
      <c r="BL25">
        <v>0.85</v>
      </c>
      <c r="BM25">
        <v>0.19</v>
      </c>
      <c r="BN25">
        <v>2.29</v>
      </c>
      <c r="BO25">
        <v>3.64</v>
      </c>
      <c r="BP25">
        <v>0.23</v>
      </c>
      <c r="BQ25">
        <v>1.92</v>
      </c>
      <c r="BR25">
        <v>1.06</v>
      </c>
      <c r="BS25">
        <v>1.55</v>
      </c>
      <c r="BT25">
        <v>2.2709990000000002</v>
      </c>
      <c r="BU25">
        <v>1.1581680000000001</v>
      </c>
      <c r="BV25">
        <v>2.307512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9.8519999999999996E-3</v>
      </c>
      <c r="CE25">
        <v>0</v>
      </c>
      <c r="CF25">
        <v>0</v>
      </c>
      <c r="CG25">
        <v>0</v>
      </c>
      <c r="CH25">
        <v>0</v>
      </c>
      <c r="CI25">
        <v>7.5180000000000004E-3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2.0130059999999999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1.8788609999999999</v>
      </c>
      <c r="CW25">
        <v>2.3505479999999999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73.396515999999991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362.40381100000002</v>
      </c>
      <c r="L26">
        <v>391.71438499999999</v>
      </c>
      <c r="M26">
        <v>90.848918999999995</v>
      </c>
      <c r="N26">
        <v>116.260677</v>
      </c>
      <c r="O26">
        <v>121.876716</v>
      </c>
      <c r="P26">
        <v>132.203292</v>
      </c>
      <c r="Q26">
        <v>10.333208000000001</v>
      </c>
      <c r="R26">
        <v>28.204075</v>
      </c>
      <c r="S26">
        <v>13.249352999999999</v>
      </c>
      <c r="T26">
        <v>0.73838199999999998</v>
      </c>
      <c r="U26">
        <v>336.167618</v>
      </c>
      <c r="V26">
        <v>11.385821</v>
      </c>
      <c r="W26">
        <v>22.854485</v>
      </c>
      <c r="X26">
        <v>94.137144000000006</v>
      </c>
      <c r="Y26">
        <v>0</v>
      </c>
      <c r="Z26">
        <v>12.626550999999999</v>
      </c>
      <c r="AA26">
        <v>40.601244999999999</v>
      </c>
      <c r="AB26">
        <v>42.033749999999998</v>
      </c>
      <c r="AC26">
        <v>30.545985999999999</v>
      </c>
      <c r="AD26">
        <v>28.653752000000001</v>
      </c>
      <c r="AE26">
        <v>51.927025</v>
      </c>
      <c r="AF26">
        <v>6.3460039999999998</v>
      </c>
      <c r="AG26">
        <v>20.582825</v>
      </c>
      <c r="AH26">
        <v>97.436926</v>
      </c>
      <c r="AI26">
        <v>52.182029999999997</v>
      </c>
      <c r="AJ26">
        <v>0</v>
      </c>
      <c r="AK26">
        <v>56.844293</v>
      </c>
      <c r="AL26">
        <v>38.617733999999999</v>
      </c>
      <c r="AM26">
        <v>16.548590000000001</v>
      </c>
      <c r="AN26">
        <v>1.0358909999999999</v>
      </c>
      <c r="AO26">
        <v>0</v>
      </c>
      <c r="AP26">
        <v>0</v>
      </c>
      <c r="AQ26">
        <v>0</v>
      </c>
      <c r="AR26">
        <v>48.920226999999997</v>
      </c>
      <c r="AS26">
        <v>33.781224999999999</v>
      </c>
      <c r="AT26">
        <v>14.449498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73.446516000000003</v>
      </c>
      <c r="BA26">
        <f t="shared" si="1"/>
        <v>2398.9579540000004</v>
      </c>
      <c r="BD26">
        <v>5.1100000000000003</v>
      </c>
      <c r="BE26">
        <v>1.87</v>
      </c>
      <c r="BF26">
        <v>2.92</v>
      </c>
      <c r="BG26">
        <v>1.78</v>
      </c>
      <c r="BH26">
        <v>5.99</v>
      </c>
      <c r="BI26">
        <v>0.85</v>
      </c>
      <c r="BJ26">
        <v>0.41</v>
      </c>
      <c r="BK26">
        <v>1.71</v>
      </c>
      <c r="BL26">
        <v>0.85</v>
      </c>
      <c r="BM26">
        <v>0.19</v>
      </c>
      <c r="BN26">
        <v>2.29</v>
      </c>
      <c r="BO26">
        <v>3.64</v>
      </c>
      <c r="BP26">
        <v>0.23</v>
      </c>
      <c r="BQ26">
        <v>1.92</v>
      </c>
      <c r="BR26">
        <v>1.06</v>
      </c>
      <c r="BS26">
        <v>1.55</v>
      </c>
      <c r="BT26">
        <v>2.2709990000000002</v>
      </c>
      <c r="BU26">
        <v>1.1581680000000001</v>
      </c>
      <c r="BV26">
        <v>2.307512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9.8519999999999996E-3</v>
      </c>
      <c r="CE26">
        <v>0</v>
      </c>
      <c r="CF26">
        <v>0</v>
      </c>
      <c r="CG26">
        <v>0</v>
      </c>
      <c r="CH26">
        <v>0</v>
      </c>
      <c r="CI26">
        <v>7.5180000000000004E-3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2.0130059999999999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1.8788609999999999</v>
      </c>
      <c r="CW26">
        <v>2.3505479999999999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73.446516000000003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362.42576600000001</v>
      </c>
      <c r="L27">
        <v>391.71438499999999</v>
      </c>
      <c r="M27">
        <v>90.848918999999995</v>
      </c>
      <c r="N27">
        <v>116.260677</v>
      </c>
      <c r="O27">
        <v>121.876716</v>
      </c>
      <c r="P27">
        <v>132.203292</v>
      </c>
      <c r="Q27">
        <v>10.333208000000001</v>
      </c>
      <c r="R27">
        <v>28.204075</v>
      </c>
      <c r="S27">
        <v>13.249352999999999</v>
      </c>
      <c r="T27">
        <v>0.73841999999999997</v>
      </c>
      <c r="U27">
        <v>336.167618</v>
      </c>
      <c r="V27">
        <v>11.385821</v>
      </c>
      <c r="W27">
        <v>22.854485</v>
      </c>
      <c r="X27">
        <v>94.137144000000006</v>
      </c>
      <c r="Y27">
        <v>0</v>
      </c>
      <c r="Z27">
        <v>12.626550999999999</v>
      </c>
      <c r="AA27">
        <v>40.601244999999999</v>
      </c>
      <c r="AB27">
        <v>42.033749999999998</v>
      </c>
      <c r="AC27">
        <v>30.545985999999999</v>
      </c>
      <c r="AD27">
        <v>28.653752000000001</v>
      </c>
      <c r="AE27">
        <v>51.927025</v>
      </c>
      <c r="AF27">
        <v>6.3460039999999998</v>
      </c>
      <c r="AG27">
        <v>20.582825</v>
      </c>
      <c r="AH27">
        <v>97.436926</v>
      </c>
      <c r="AI27">
        <v>52.182029999999997</v>
      </c>
      <c r="AJ27">
        <v>0</v>
      </c>
      <c r="AK27">
        <v>56.844293</v>
      </c>
      <c r="AL27">
        <v>38.617733999999999</v>
      </c>
      <c r="AM27">
        <v>16.548590000000001</v>
      </c>
      <c r="AN27">
        <v>1.0358909999999999</v>
      </c>
      <c r="AO27">
        <v>0</v>
      </c>
      <c r="AP27">
        <v>0.49359500000000001</v>
      </c>
      <c r="AQ27">
        <v>0</v>
      </c>
      <c r="AR27">
        <v>48.920226999999997</v>
      </c>
      <c r="AS27">
        <v>33.781224999999999</v>
      </c>
      <c r="AT27">
        <v>14.449498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74.536516000000006</v>
      </c>
      <c r="BA27">
        <f t="shared" si="1"/>
        <v>2400.5635420000003</v>
      </c>
      <c r="BD27">
        <v>5.1100000000000003</v>
      </c>
      <c r="BE27">
        <v>1.87</v>
      </c>
      <c r="BF27">
        <v>2.92</v>
      </c>
      <c r="BG27">
        <v>1.78</v>
      </c>
      <c r="BH27">
        <v>7.06</v>
      </c>
      <c r="BI27">
        <v>0.86</v>
      </c>
      <c r="BJ27">
        <v>0.42</v>
      </c>
      <c r="BK27">
        <v>1.71</v>
      </c>
      <c r="BL27">
        <v>0.85</v>
      </c>
      <c r="BM27">
        <v>0.19</v>
      </c>
      <c r="BN27">
        <v>2.29</v>
      </c>
      <c r="BO27">
        <v>3.64</v>
      </c>
      <c r="BP27">
        <v>0.23</v>
      </c>
      <c r="BQ27">
        <v>1.92</v>
      </c>
      <c r="BR27">
        <v>1.06</v>
      </c>
      <c r="BS27">
        <v>1.55</v>
      </c>
      <c r="BT27">
        <v>2.2709990000000002</v>
      </c>
      <c r="BU27">
        <v>1.1581680000000001</v>
      </c>
      <c r="BV27">
        <v>2.307512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9.8519999999999996E-3</v>
      </c>
      <c r="CE27">
        <v>0</v>
      </c>
      <c r="CF27">
        <v>0</v>
      </c>
      <c r="CG27">
        <v>0</v>
      </c>
      <c r="CH27">
        <v>0</v>
      </c>
      <c r="CI27">
        <v>7.5180000000000004E-3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2.0130059999999999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1.8788609999999999</v>
      </c>
      <c r="CW27">
        <v>2.3505479999999999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74.536516000000006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362.40381100000002</v>
      </c>
      <c r="L28">
        <v>391.71438499999999</v>
      </c>
      <c r="M28">
        <v>90.848918999999995</v>
      </c>
      <c r="N28">
        <v>116.260677</v>
      </c>
      <c r="O28">
        <v>121.876716</v>
      </c>
      <c r="P28">
        <v>132.203292</v>
      </c>
      <c r="Q28">
        <v>10.333208000000001</v>
      </c>
      <c r="R28">
        <v>28.204075</v>
      </c>
      <c r="S28">
        <v>13.249352999999999</v>
      </c>
      <c r="T28">
        <v>0.73841999999999997</v>
      </c>
      <c r="U28">
        <v>336.167618</v>
      </c>
      <c r="V28">
        <v>11.385821</v>
      </c>
      <c r="W28">
        <v>22.854485</v>
      </c>
      <c r="X28">
        <v>94.137144000000006</v>
      </c>
      <c r="Y28">
        <v>0</v>
      </c>
      <c r="Z28">
        <v>12.626550999999999</v>
      </c>
      <c r="AA28">
        <v>40.601244999999999</v>
      </c>
      <c r="AB28">
        <v>42.033749999999998</v>
      </c>
      <c r="AC28">
        <v>30.545985999999999</v>
      </c>
      <c r="AD28">
        <v>28.653752000000001</v>
      </c>
      <c r="AE28">
        <v>51.927025</v>
      </c>
      <c r="AF28">
        <v>6.3460039999999998</v>
      </c>
      <c r="AG28">
        <v>20.582825</v>
      </c>
      <c r="AH28">
        <v>97.436926</v>
      </c>
      <c r="AI28">
        <v>52.182029999999997</v>
      </c>
      <c r="AJ28">
        <v>0</v>
      </c>
      <c r="AK28">
        <v>56.844293</v>
      </c>
      <c r="AL28">
        <v>38.617733999999999</v>
      </c>
      <c r="AM28">
        <v>16.548590000000001</v>
      </c>
      <c r="AN28">
        <v>1.0358909999999999</v>
      </c>
      <c r="AO28">
        <v>0</v>
      </c>
      <c r="AP28">
        <v>0.49359500000000001</v>
      </c>
      <c r="AQ28">
        <v>0</v>
      </c>
      <c r="AR28">
        <v>48.920226999999997</v>
      </c>
      <c r="AS28">
        <v>33.781224999999999</v>
      </c>
      <c r="AT28">
        <v>14.449498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74.536516000000006</v>
      </c>
      <c r="BA28">
        <f t="shared" si="1"/>
        <v>2400.5415870000002</v>
      </c>
      <c r="BD28">
        <v>5.1100000000000003</v>
      </c>
      <c r="BE28">
        <v>1.87</v>
      </c>
      <c r="BF28">
        <v>2.92</v>
      </c>
      <c r="BG28">
        <v>1.78</v>
      </c>
      <c r="BH28">
        <v>7.06</v>
      </c>
      <c r="BI28">
        <v>0.86</v>
      </c>
      <c r="BJ28">
        <v>0.42</v>
      </c>
      <c r="BK28">
        <v>1.71</v>
      </c>
      <c r="BL28">
        <v>0.85</v>
      </c>
      <c r="BM28">
        <v>0.19</v>
      </c>
      <c r="BN28">
        <v>2.29</v>
      </c>
      <c r="BO28">
        <v>3.64</v>
      </c>
      <c r="BP28">
        <v>0.23</v>
      </c>
      <c r="BQ28">
        <v>1.92</v>
      </c>
      <c r="BR28">
        <v>1.06</v>
      </c>
      <c r="BS28">
        <v>1.55</v>
      </c>
      <c r="BT28">
        <v>2.2709990000000002</v>
      </c>
      <c r="BU28">
        <v>1.1581680000000001</v>
      </c>
      <c r="BV28">
        <v>2.307512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9.8519999999999996E-3</v>
      </c>
      <c r="CE28">
        <v>0</v>
      </c>
      <c r="CF28">
        <v>0</v>
      </c>
      <c r="CG28">
        <v>0</v>
      </c>
      <c r="CH28">
        <v>0</v>
      </c>
      <c r="CI28">
        <v>7.5180000000000004E-3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2.0130059999999999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1.8788609999999999</v>
      </c>
      <c r="CW28">
        <v>2.3505479999999999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74.536516000000006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362.42576600000001</v>
      </c>
      <c r="L29">
        <v>382.08138500000001</v>
      </c>
      <c r="M29">
        <v>90.848918999999995</v>
      </c>
      <c r="N29">
        <v>116.260677</v>
      </c>
      <c r="O29">
        <v>121.876716</v>
      </c>
      <c r="P29">
        <v>132.203292</v>
      </c>
      <c r="Q29">
        <v>10.252651999999999</v>
      </c>
      <c r="R29">
        <v>28.204075</v>
      </c>
      <c r="S29">
        <v>13.249352999999999</v>
      </c>
      <c r="T29">
        <v>0.73841999999999997</v>
      </c>
      <c r="U29">
        <v>336.167618</v>
      </c>
      <c r="V29">
        <v>11.385821</v>
      </c>
      <c r="W29">
        <v>22.854485</v>
      </c>
      <c r="X29">
        <v>94.137144000000006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28.653752000000001</v>
      </c>
      <c r="AE29">
        <v>51.927025</v>
      </c>
      <c r="AF29">
        <v>6.3460039999999998</v>
      </c>
      <c r="AG29">
        <v>20.582825</v>
      </c>
      <c r="AH29">
        <v>97.436926</v>
      </c>
      <c r="AI29">
        <v>9.3660049999999995</v>
      </c>
      <c r="AJ29">
        <v>0</v>
      </c>
      <c r="AK29">
        <v>56.844293</v>
      </c>
      <c r="AL29">
        <v>51.490312000000003</v>
      </c>
      <c r="AM29">
        <v>16.548590000000001</v>
      </c>
      <c r="AN29">
        <v>1.0358909999999999</v>
      </c>
      <c r="AO29">
        <v>0</v>
      </c>
      <c r="AP29">
        <v>0.49359500000000001</v>
      </c>
      <c r="AQ29">
        <v>0</v>
      </c>
      <c r="AR29">
        <v>48.920226999999997</v>
      </c>
      <c r="AS29">
        <v>33.781224999999999</v>
      </c>
      <c r="AT29">
        <v>14.449498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74.536516000000006</v>
      </c>
      <c r="BA29">
        <f t="shared" si="1"/>
        <v>2367.2198149999999</v>
      </c>
      <c r="BD29">
        <v>5.1100000000000003</v>
      </c>
      <c r="BE29">
        <v>1.87</v>
      </c>
      <c r="BF29">
        <v>2.92</v>
      </c>
      <c r="BG29">
        <v>1.78</v>
      </c>
      <c r="BH29">
        <v>7.06</v>
      </c>
      <c r="BI29">
        <v>0.86</v>
      </c>
      <c r="BJ29">
        <v>0.42</v>
      </c>
      <c r="BK29">
        <v>1.71</v>
      </c>
      <c r="BL29">
        <v>0.85</v>
      </c>
      <c r="BM29">
        <v>0.19</v>
      </c>
      <c r="BN29">
        <v>2.29</v>
      </c>
      <c r="BO29">
        <v>3.64</v>
      </c>
      <c r="BP29">
        <v>0.23</v>
      </c>
      <c r="BQ29">
        <v>1.92</v>
      </c>
      <c r="BR29">
        <v>1.06</v>
      </c>
      <c r="BS29">
        <v>1.55</v>
      </c>
      <c r="BT29">
        <v>2.2709990000000002</v>
      </c>
      <c r="BU29">
        <v>1.1581680000000001</v>
      </c>
      <c r="BV29">
        <v>2.307512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9.8519999999999996E-3</v>
      </c>
      <c r="CE29">
        <v>0</v>
      </c>
      <c r="CF29">
        <v>0</v>
      </c>
      <c r="CG29">
        <v>0</v>
      </c>
      <c r="CH29">
        <v>0</v>
      </c>
      <c r="CI29">
        <v>7.5180000000000004E-3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2.0130059999999999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1.8788609999999999</v>
      </c>
      <c r="CW29">
        <v>2.3505479999999999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74.536516000000006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362.40381100000002</v>
      </c>
      <c r="L30">
        <v>382.08138500000001</v>
      </c>
      <c r="M30">
        <v>90.848918999999995</v>
      </c>
      <c r="N30">
        <v>116.260677</v>
      </c>
      <c r="O30">
        <v>121.876716</v>
      </c>
      <c r="P30">
        <v>132.203292</v>
      </c>
      <c r="Q30">
        <v>10.252651999999999</v>
      </c>
      <c r="R30">
        <v>28.204075</v>
      </c>
      <c r="S30">
        <v>13.249352999999999</v>
      </c>
      <c r="T30">
        <v>0.73841999999999997</v>
      </c>
      <c r="U30">
        <v>336.167618</v>
      </c>
      <c r="V30">
        <v>11.385821</v>
      </c>
      <c r="W30">
        <v>22.854485</v>
      </c>
      <c r="X30">
        <v>94.137144000000006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28.653752000000001</v>
      </c>
      <c r="AE30">
        <v>51.927025</v>
      </c>
      <c r="AF30">
        <v>6.3460039999999998</v>
      </c>
      <c r="AG30">
        <v>20.582825</v>
      </c>
      <c r="AH30">
        <v>97.436926</v>
      </c>
      <c r="AI30">
        <v>3.3450009999999999</v>
      </c>
      <c r="AJ30">
        <v>0</v>
      </c>
      <c r="AK30">
        <v>56.844293</v>
      </c>
      <c r="AL30">
        <v>81.712885999999997</v>
      </c>
      <c r="AM30">
        <v>16.548590000000001</v>
      </c>
      <c r="AN30">
        <v>1.0358909999999999</v>
      </c>
      <c r="AO30">
        <v>0</v>
      </c>
      <c r="AP30">
        <v>0.49359500000000001</v>
      </c>
      <c r="AQ30">
        <v>0</v>
      </c>
      <c r="AR30">
        <v>48.920226999999997</v>
      </c>
      <c r="AS30">
        <v>33.781224999999999</v>
      </c>
      <c r="AT30">
        <v>14.449498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74.536516000000006</v>
      </c>
      <c r="BA30">
        <f t="shared" si="1"/>
        <v>2391.3994299999999</v>
      </c>
      <c r="BD30">
        <v>5.1100000000000003</v>
      </c>
      <c r="BE30">
        <v>1.87</v>
      </c>
      <c r="BF30">
        <v>2.92</v>
      </c>
      <c r="BG30">
        <v>1.78</v>
      </c>
      <c r="BH30">
        <v>7.06</v>
      </c>
      <c r="BI30">
        <v>0.86</v>
      </c>
      <c r="BJ30">
        <v>0.42</v>
      </c>
      <c r="BK30">
        <v>1.71</v>
      </c>
      <c r="BL30">
        <v>0.85</v>
      </c>
      <c r="BM30">
        <v>0.19</v>
      </c>
      <c r="BN30">
        <v>2.29</v>
      </c>
      <c r="BO30">
        <v>3.64</v>
      </c>
      <c r="BP30">
        <v>0.23</v>
      </c>
      <c r="BQ30">
        <v>1.92</v>
      </c>
      <c r="BR30">
        <v>1.06</v>
      </c>
      <c r="BS30">
        <v>1.55</v>
      </c>
      <c r="BT30">
        <v>2.2709990000000002</v>
      </c>
      <c r="BU30">
        <v>1.1581680000000001</v>
      </c>
      <c r="BV30">
        <v>2.307512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9.8519999999999996E-3</v>
      </c>
      <c r="CE30">
        <v>0</v>
      </c>
      <c r="CF30">
        <v>0</v>
      </c>
      <c r="CG30">
        <v>0</v>
      </c>
      <c r="CH30">
        <v>0</v>
      </c>
      <c r="CI30">
        <v>7.5180000000000004E-3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2.0130059999999999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1.8788609999999999</v>
      </c>
      <c r="CW30">
        <v>2.3505479999999999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74.536516000000006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362.23719</v>
      </c>
      <c r="L31">
        <v>326.20998500000002</v>
      </c>
      <c r="M31">
        <v>90.848918999999995</v>
      </c>
      <c r="N31">
        <v>116.260677</v>
      </c>
      <c r="O31">
        <v>121.876716</v>
      </c>
      <c r="P31">
        <v>132.203292</v>
      </c>
      <c r="Q31">
        <v>10.252651999999999</v>
      </c>
      <c r="R31">
        <v>23.019421000000001</v>
      </c>
      <c r="S31">
        <v>13.249352999999999</v>
      </c>
      <c r="T31">
        <v>0.73841999999999997</v>
      </c>
      <c r="U31">
        <v>336.167618</v>
      </c>
      <c r="V31">
        <v>7.1015439999999996</v>
      </c>
      <c r="W31">
        <v>19.914878999999999</v>
      </c>
      <c r="X31">
        <v>81.984567999999996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28.653752000000001</v>
      </c>
      <c r="AE31">
        <v>51.927025</v>
      </c>
      <c r="AF31">
        <v>6.3460039999999998</v>
      </c>
      <c r="AG31">
        <v>20.582825</v>
      </c>
      <c r="AH31">
        <v>97.436926</v>
      </c>
      <c r="AI31">
        <v>0</v>
      </c>
      <c r="AJ31">
        <v>0</v>
      </c>
      <c r="AK31">
        <v>56.844293</v>
      </c>
      <c r="AL31">
        <v>81.712885999999997</v>
      </c>
      <c r="AM31">
        <v>16.548590000000001</v>
      </c>
      <c r="AN31">
        <v>1.0358909999999999</v>
      </c>
      <c r="AO31">
        <v>0</v>
      </c>
      <c r="AP31">
        <v>1.727582</v>
      </c>
      <c r="AQ31">
        <v>0</v>
      </c>
      <c r="AR31">
        <v>48.920226999999997</v>
      </c>
      <c r="AS31">
        <v>33.781224999999999</v>
      </c>
      <c r="AT31">
        <v>14.449498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74.496335000000016</v>
      </c>
      <c r="BA31">
        <f t="shared" si="1"/>
        <v>2308.6491009999995</v>
      </c>
      <c r="BD31">
        <v>5.1100000000000003</v>
      </c>
      <c r="BE31">
        <v>1.87</v>
      </c>
      <c r="BF31">
        <v>2.92</v>
      </c>
      <c r="BG31">
        <v>1.78</v>
      </c>
      <c r="BH31">
        <v>7.06</v>
      </c>
      <c r="BI31">
        <v>0.83</v>
      </c>
      <c r="BJ31">
        <v>0.41</v>
      </c>
      <c r="BK31">
        <v>1.71</v>
      </c>
      <c r="BL31">
        <v>0.85</v>
      </c>
      <c r="BM31">
        <v>0.19</v>
      </c>
      <c r="BN31">
        <v>2.29</v>
      </c>
      <c r="BO31">
        <v>3.64</v>
      </c>
      <c r="BP31">
        <v>0.23</v>
      </c>
      <c r="BQ31">
        <v>1.92</v>
      </c>
      <c r="BR31">
        <v>1.06</v>
      </c>
      <c r="BS31">
        <v>1.55</v>
      </c>
      <c r="BT31">
        <v>2.2709990000000002</v>
      </c>
      <c r="BU31">
        <v>1.1581680000000001</v>
      </c>
      <c r="BV31">
        <v>2.307512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9.8519999999999996E-3</v>
      </c>
      <c r="CE31">
        <v>0</v>
      </c>
      <c r="CF31">
        <v>0</v>
      </c>
      <c r="CG31">
        <v>0</v>
      </c>
      <c r="CH31">
        <v>0</v>
      </c>
      <c r="CI31">
        <v>7.3369999999999998E-3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2.0130059999999999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1.8788609999999999</v>
      </c>
      <c r="CW31">
        <v>2.3505479999999999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74.496335000000016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362.21375799999998</v>
      </c>
      <c r="L32">
        <v>236.67951099999999</v>
      </c>
      <c r="M32">
        <v>90.848918999999995</v>
      </c>
      <c r="N32">
        <v>116.260677</v>
      </c>
      <c r="O32">
        <v>121.876716</v>
      </c>
      <c r="P32">
        <v>132.203292</v>
      </c>
      <c r="Q32">
        <v>10.245532000000001</v>
      </c>
      <c r="R32">
        <v>23.019421000000001</v>
      </c>
      <c r="S32">
        <v>13.242607</v>
      </c>
      <c r="T32">
        <v>0.73841999999999997</v>
      </c>
      <c r="U32">
        <v>336.167618</v>
      </c>
      <c r="V32">
        <v>7.1015439999999996</v>
      </c>
      <c r="W32">
        <v>19.914878999999999</v>
      </c>
      <c r="X32">
        <v>75.384101000000001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28.653752000000001</v>
      </c>
      <c r="AE32">
        <v>51.927025</v>
      </c>
      <c r="AF32">
        <v>6.3460039999999998</v>
      </c>
      <c r="AG32">
        <v>20.582825</v>
      </c>
      <c r="AH32">
        <v>71.006666999999993</v>
      </c>
      <c r="AI32">
        <v>0</v>
      </c>
      <c r="AJ32">
        <v>0</v>
      </c>
      <c r="AK32">
        <v>56.844293</v>
      </c>
      <c r="AL32">
        <v>81.712885999999997</v>
      </c>
      <c r="AM32">
        <v>16.548590000000001</v>
      </c>
      <c r="AN32">
        <v>1.0358909999999999</v>
      </c>
      <c r="AO32">
        <v>0</v>
      </c>
      <c r="AP32">
        <v>7.897519</v>
      </c>
      <c r="AQ32">
        <v>0</v>
      </c>
      <c r="AR32">
        <v>48.920226999999997</v>
      </c>
      <c r="AS32">
        <v>33.781224999999999</v>
      </c>
      <c r="AT32">
        <v>14.449498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74.496335000000016</v>
      </c>
      <c r="BA32">
        <f t="shared" si="1"/>
        <v>2192.2205399999998</v>
      </c>
      <c r="BD32">
        <v>5.1100000000000003</v>
      </c>
      <c r="BE32">
        <v>1.87</v>
      </c>
      <c r="BF32">
        <v>2.92</v>
      </c>
      <c r="BG32">
        <v>1.78</v>
      </c>
      <c r="BH32">
        <v>7.06</v>
      </c>
      <c r="BI32">
        <v>0.83</v>
      </c>
      <c r="BJ32">
        <v>0.41</v>
      </c>
      <c r="BK32">
        <v>1.71</v>
      </c>
      <c r="BL32">
        <v>0.85</v>
      </c>
      <c r="BM32">
        <v>0.19</v>
      </c>
      <c r="BN32">
        <v>2.29</v>
      </c>
      <c r="BO32">
        <v>3.64</v>
      </c>
      <c r="BP32">
        <v>0.23</v>
      </c>
      <c r="BQ32">
        <v>1.92</v>
      </c>
      <c r="BR32">
        <v>1.06</v>
      </c>
      <c r="BS32">
        <v>1.55</v>
      </c>
      <c r="BT32">
        <v>2.2709990000000002</v>
      </c>
      <c r="BU32">
        <v>1.1581680000000001</v>
      </c>
      <c r="BV32">
        <v>2.307512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9.8519999999999996E-3</v>
      </c>
      <c r="CE32">
        <v>0</v>
      </c>
      <c r="CF32">
        <v>0</v>
      </c>
      <c r="CG32">
        <v>0</v>
      </c>
      <c r="CH32">
        <v>0</v>
      </c>
      <c r="CI32">
        <v>7.3369999999999998E-3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2.0130059999999999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1.368301</v>
      </c>
      <c r="CW32">
        <v>2.3505479999999999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74.496335000000016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362.62334800000002</v>
      </c>
      <c r="L33">
        <v>231.55674200000001</v>
      </c>
      <c r="M33">
        <v>90.848918999999995</v>
      </c>
      <c r="N33">
        <v>116.260677</v>
      </c>
      <c r="O33">
        <v>121.876716</v>
      </c>
      <c r="P33">
        <v>132.203292</v>
      </c>
      <c r="Q33">
        <v>10.251915</v>
      </c>
      <c r="R33">
        <v>23.034625999999999</v>
      </c>
      <c r="S33">
        <v>13.638348000000001</v>
      </c>
      <c r="T33">
        <v>0.73874899999999999</v>
      </c>
      <c r="U33">
        <v>336.167618</v>
      </c>
      <c r="V33">
        <v>7.1015439999999996</v>
      </c>
      <c r="W33">
        <v>19.320812</v>
      </c>
      <c r="X33">
        <v>75.386990999999995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30.545985999999999</v>
      </c>
      <c r="AD33">
        <v>28.653752000000001</v>
      </c>
      <c r="AE33">
        <v>51.927025</v>
      </c>
      <c r="AF33">
        <v>6.3460039999999998</v>
      </c>
      <c r="AG33">
        <v>20.582825</v>
      </c>
      <c r="AH33">
        <v>48.718463</v>
      </c>
      <c r="AI33">
        <v>0</v>
      </c>
      <c r="AJ33">
        <v>0</v>
      </c>
      <c r="AK33">
        <v>56.844293</v>
      </c>
      <c r="AL33">
        <v>81.712885999999997</v>
      </c>
      <c r="AM33">
        <v>16.548590000000001</v>
      </c>
      <c r="AN33">
        <v>1.0358909999999999</v>
      </c>
      <c r="AO33">
        <v>0</v>
      </c>
      <c r="AP33">
        <v>7.897519</v>
      </c>
      <c r="AQ33">
        <v>0</v>
      </c>
      <c r="AR33">
        <v>48.920226999999997</v>
      </c>
      <c r="AS33">
        <v>33.781224999999999</v>
      </c>
      <c r="AT33">
        <v>14.449498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75.686335000000014</v>
      </c>
      <c r="BA33">
        <f t="shared" si="1"/>
        <v>2166.2356380000001</v>
      </c>
      <c r="BD33">
        <v>5.1100000000000003</v>
      </c>
      <c r="BE33">
        <v>1.87</v>
      </c>
      <c r="BF33">
        <v>2.92</v>
      </c>
      <c r="BG33">
        <v>1.78</v>
      </c>
      <c r="BH33">
        <v>8.25</v>
      </c>
      <c r="BI33">
        <v>0.83</v>
      </c>
      <c r="BJ33">
        <v>0.41</v>
      </c>
      <c r="BK33">
        <v>1.71</v>
      </c>
      <c r="BL33">
        <v>0.85</v>
      </c>
      <c r="BM33">
        <v>0.19</v>
      </c>
      <c r="BN33">
        <v>2.29</v>
      </c>
      <c r="BO33">
        <v>3.64</v>
      </c>
      <c r="BP33">
        <v>0.23</v>
      </c>
      <c r="BQ33">
        <v>1.92</v>
      </c>
      <c r="BR33">
        <v>1.06</v>
      </c>
      <c r="BS33">
        <v>1.55</v>
      </c>
      <c r="BT33">
        <v>2.2709990000000002</v>
      </c>
      <c r="BU33">
        <v>1.1581680000000001</v>
      </c>
      <c r="BV33">
        <v>2.307512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9.8519999999999996E-3</v>
      </c>
      <c r="CE33">
        <v>0</v>
      </c>
      <c r="CF33">
        <v>0</v>
      </c>
      <c r="CG33">
        <v>0</v>
      </c>
      <c r="CH33">
        <v>0</v>
      </c>
      <c r="CI33">
        <v>7.3369999999999998E-3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2.0130059999999999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0.93942999999999999</v>
      </c>
      <c r="CW33">
        <v>2.3505479999999999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75.686335000000014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362.621601</v>
      </c>
      <c r="L34">
        <v>231.164053</v>
      </c>
      <c r="M34">
        <v>90.848918999999995</v>
      </c>
      <c r="N34">
        <v>116.260677</v>
      </c>
      <c r="O34">
        <v>121.876716</v>
      </c>
      <c r="P34">
        <v>132.203292</v>
      </c>
      <c r="Q34">
        <v>10.251915</v>
      </c>
      <c r="R34">
        <v>22.181733000000001</v>
      </c>
      <c r="S34">
        <v>13.638348000000001</v>
      </c>
      <c r="T34">
        <v>0.73874899999999999</v>
      </c>
      <c r="U34">
        <v>336.167618</v>
      </c>
      <c r="V34">
        <v>3.8532000000000002</v>
      </c>
      <c r="W34">
        <v>14.4495</v>
      </c>
      <c r="X34">
        <v>75.386990999999995</v>
      </c>
      <c r="Y34">
        <v>0</v>
      </c>
      <c r="Z34">
        <v>18.939827000000001</v>
      </c>
      <c r="AA34">
        <v>40.601244999999999</v>
      </c>
      <c r="AB34">
        <v>42.033749999999998</v>
      </c>
      <c r="AC34">
        <v>30.545985999999999</v>
      </c>
      <c r="AD34">
        <v>28.653752000000001</v>
      </c>
      <c r="AE34">
        <v>51.927025</v>
      </c>
      <c r="AF34">
        <v>6.3460039999999998</v>
      </c>
      <c r="AG34">
        <v>20.582825</v>
      </c>
      <c r="AH34">
        <v>48.718463</v>
      </c>
      <c r="AI34">
        <v>0</v>
      </c>
      <c r="AJ34">
        <v>0</v>
      </c>
      <c r="AK34">
        <v>56.844293</v>
      </c>
      <c r="AL34">
        <v>81.712885999999997</v>
      </c>
      <c r="AM34">
        <v>16.548590000000001</v>
      </c>
      <c r="AN34">
        <v>1.0358909999999999</v>
      </c>
      <c r="AO34">
        <v>0</v>
      </c>
      <c r="AP34">
        <v>7.897519</v>
      </c>
      <c r="AQ34">
        <v>0</v>
      </c>
      <c r="AR34">
        <v>48.920226999999997</v>
      </c>
      <c r="AS34">
        <v>33.781224999999999</v>
      </c>
      <c r="AT34">
        <v>14.449498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75.686335000000014</v>
      </c>
      <c r="BA34">
        <f t="shared" si="1"/>
        <v>2156.868653</v>
      </c>
      <c r="BD34">
        <v>5.1100000000000003</v>
      </c>
      <c r="BE34">
        <v>1.87</v>
      </c>
      <c r="BF34">
        <v>2.92</v>
      </c>
      <c r="BG34">
        <v>1.78</v>
      </c>
      <c r="BH34">
        <v>8.25</v>
      </c>
      <c r="BI34">
        <v>0.83</v>
      </c>
      <c r="BJ34">
        <v>0.41</v>
      </c>
      <c r="BK34">
        <v>1.71</v>
      </c>
      <c r="BL34">
        <v>0.85</v>
      </c>
      <c r="BM34">
        <v>0.19</v>
      </c>
      <c r="BN34">
        <v>2.29</v>
      </c>
      <c r="BO34">
        <v>3.64</v>
      </c>
      <c r="BP34">
        <v>0.23</v>
      </c>
      <c r="BQ34">
        <v>1.92</v>
      </c>
      <c r="BR34">
        <v>1.06</v>
      </c>
      <c r="BS34">
        <v>1.55</v>
      </c>
      <c r="BT34">
        <v>2.2709990000000002</v>
      </c>
      <c r="BU34">
        <v>1.1581680000000001</v>
      </c>
      <c r="BV34">
        <v>2.307512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9.8519999999999996E-3</v>
      </c>
      <c r="CE34">
        <v>0</v>
      </c>
      <c r="CF34">
        <v>0</v>
      </c>
      <c r="CG34">
        <v>0</v>
      </c>
      <c r="CH34">
        <v>0</v>
      </c>
      <c r="CI34">
        <v>7.3369999999999998E-3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2.0130059999999999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0.93942999999999999</v>
      </c>
      <c r="CW34">
        <v>2.3505479999999999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75.686335000000014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362.62334800000002</v>
      </c>
      <c r="L35">
        <v>231.164053</v>
      </c>
      <c r="M35">
        <v>42.615428999999999</v>
      </c>
      <c r="N35">
        <v>84.161113</v>
      </c>
      <c r="O35">
        <v>69.003876000000005</v>
      </c>
      <c r="P35">
        <v>116.063875</v>
      </c>
      <c r="Q35">
        <v>10.252606999999999</v>
      </c>
      <c r="R35">
        <v>22.205774999999999</v>
      </c>
      <c r="S35">
        <v>13.638348000000001</v>
      </c>
      <c r="T35">
        <v>0.73874899999999999</v>
      </c>
      <c r="U35">
        <v>336.167618</v>
      </c>
      <c r="V35">
        <v>5.8472309999999998</v>
      </c>
      <c r="W35">
        <v>14.4495</v>
      </c>
      <c r="X35">
        <v>51.054900000000004</v>
      </c>
      <c r="Y35">
        <v>0</v>
      </c>
      <c r="Z35">
        <v>18.939827000000001</v>
      </c>
      <c r="AA35">
        <v>40.601244999999999</v>
      </c>
      <c r="AB35">
        <v>42.033749999999998</v>
      </c>
      <c r="AC35">
        <v>30.545985999999999</v>
      </c>
      <c r="AD35">
        <v>28.653752000000001</v>
      </c>
      <c r="AE35">
        <v>51.927025</v>
      </c>
      <c r="AF35">
        <v>6.3460039999999998</v>
      </c>
      <c r="AG35">
        <v>20.582825</v>
      </c>
      <c r="AH35">
        <v>48.718463</v>
      </c>
      <c r="AI35">
        <v>0</v>
      </c>
      <c r="AJ35">
        <v>0</v>
      </c>
      <c r="AK35">
        <v>56.844293</v>
      </c>
      <c r="AL35">
        <v>81.712885999999997</v>
      </c>
      <c r="AM35">
        <v>16.548590000000001</v>
      </c>
      <c r="AN35">
        <v>1.0358909999999999</v>
      </c>
      <c r="AO35">
        <v>0</v>
      </c>
      <c r="AP35">
        <v>8.0209170000000007</v>
      </c>
      <c r="AQ35">
        <v>0</v>
      </c>
      <c r="AR35">
        <v>48.920226999999997</v>
      </c>
      <c r="AS35">
        <v>33.781224999999999</v>
      </c>
      <c r="AT35">
        <v>14.449498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76.405547000000013</v>
      </c>
      <c r="BA35">
        <f t="shared" si="1"/>
        <v>1986.0543730000002</v>
      </c>
      <c r="BD35">
        <v>5.1100000000000003</v>
      </c>
      <c r="BE35">
        <v>1.87</v>
      </c>
      <c r="BF35">
        <v>2.92</v>
      </c>
      <c r="BG35">
        <v>1.78</v>
      </c>
      <c r="BH35">
        <v>8.99</v>
      </c>
      <c r="BI35">
        <v>0.83</v>
      </c>
      <c r="BJ35">
        <v>0.41</v>
      </c>
      <c r="BK35">
        <v>1.71</v>
      </c>
      <c r="BL35">
        <v>0.85</v>
      </c>
      <c r="BM35">
        <v>0.19</v>
      </c>
      <c r="BN35">
        <v>2.29</v>
      </c>
      <c r="BO35">
        <v>3.64</v>
      </c>
      <c r="BP35">
        <v>0.23</v>
      </c>
      <c r="BQ35">
        <v>1.92</v>
      </c>
      <c r="BR35">
        <v>1.06</v>
      </c>
      <c r="BS35">
        <v>1.55</v>
      </c>
      <c r="BT35">
        <v>2.2709990000000002</v>
      </c>
      <c r="BU35">
        <v>1.1581680000000001</v>
      </c>
      <c r="BV35">
        <v>2.286724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9.8519999999999996E-3</v>
      </c>
      <c r="CE35">
        <v>0</v>
      </c>
      <c r="CF35">
        <v>0</v>
      </c>
      <c r="CG35">
        <v>0</v>
      </c>
      <c r="CH35">
        <v>0</v>
      </c>
      <c r="CI35">
        <v>7.3369999999999998E-3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2.0130059999999999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0.93942999999999999</v>
      </c>
      <c r="CW35">
        <v>2.3505479999999999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76.405547000000013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362.621601</v>
      </c>
      <c r="L36">
        <v>231.164053</v>
      </c>
      <c r="M36">
        <v>42.615428999999999</v>
      </c>
      <c r="N36">
        <v>84.161113</v>
      </c>
      <c r="O36">
        <v>69.003876000000005</v>
      </c>
      <c r="P36">
        <v>116.063875</v>
      </c>
      <c r="Q36">
        <v>10.252606999999999</v>
      </c>
      <c r="R36">
        <v>22.205774999999999</v>
      </c>
      <c r="S36">
        <v>13.638348000000001</v>
      </c>
      <c r="T36">
        <v>0.73874899999999999</v>
      </c>
      <c r="U36">
        <v>336.167618</v>
      </c>
      <c r="V36">
        <v>5.8472309999999998</v>
      </c>
      <c r="W36">
        <v>14.4495</v>
      </c>
      <c r="X36">
        <v>51.054900000000004</v>
      </c>
      <c r="Y36">
        <v>0</v>
      </c>
      <c r="Z36">
        <v>18.939827000000001</v>
      </c>
      <c r="AA36">
        <v>27.015747999999999</v>
      </c>
      <c r="AB36">
        <v>42.033749999999998</v>
      </c>
      <c r="AC36">
        <v>30.545985999999999</v>
      </c>
      <c r="AD36">
        <v>28.653752000000001</v>
      </c>
      <c r="AE36">
        <v>51.927025</v>
      </c>
      <c r="AF36">
        <v>6.3460039999999998</v>
      </c>
      <c r="AG36">
        <v>20.582825</v>
      </c>
      <c r="AH36">
        <v>21.696480999999999</v>
      </c>
      <c r="AI36">
        <v>0</v>
      </c>
      <c r="AJ36">
        <v>0</v>
      </c>
      <c r="AK36">
        <v>56.844293</v>
      </c>
      <c r="AL36">
        <v>51.490312000000003</v>
      </c>
      <c r="AM36">
        <v>16.548590000000001</v>
      </c>
      <c r="AN36">
        <v>1.0358909999999999</v>
      </c>
      <c r="AO36">
        <v>0</v>
      </c>
      <c r="AP36">
        <v>0.61699400000000004</v>
      </c>
      <c r="AQ36">
        <v>0</v>
      </c>
      <c r="AR36">
        <v>48.920226999999997</v>
      </c>
      <c r="AS36">
        <v>33.781224999999999</v>
      </c>
      <c r="AT36">
        <v>14.449498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76.460698000000008</v>
      </c>
      <c r="BA36">
        <f t="shared" si="1"/>
        <v>1907.873801</v>
      </c>
      <c r="BD36">
        <v>5.1100000000000003</v>
      </c>
      <c r="BE36">
        <v>1.87</v>
      </c>
      <c r="BF36">
        <v>2.92</v>
      </c>
      <c r="BG36">
        <v>1.78</v>
      </c>
      <c r="BH36">
        <v>8.99</v>
      </c>
      <c r="BI36">
        <v>0.83</v>
      </c>
      <c r="BJ36">
        <v>0.41</v>
      </c>
      <c r="BK36">
        <v>1.71</v>
      </c>
      <c r="BL36">
        <v>0.85</v>
      </c>
      <c r="BM36">
        <v>0.19</v>
      </c>
      <c r="BN36">
        <v>2.29</v>
      </c>
      <c r="BO36">
        <v>3.64</v>
      </c>
      <c r="BP36">
        <v>0.23</v>
      </c>
      <c r="BQ36">
        <v>1.92</v>
      </c>
      <c r="BR36">
        <v>1.06</v>
      </c>
      <c r="BS36">
        <v>1.55</v>
      </c>
      <c r="BT36">
        <v>2.2709990000000002</v>
      </c>
      <c r="BU36">
        <v>1.1581680000000001</v>
      </c>
      <c r="BV36">
        <v>2.286724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9.8519999999999996E-3</v>
      </c>
      <c r="CE36">
        <v>0</v>
      </c>
      <c r="CF36">
        <v>0</v>
      </c>
      <c r="CG36">
        <v>0</v>
      </c>
      <c r="CH36">
        <v>0</v>
      </c>
      <c r="CI36">
        <v>7.3369999999999998E-3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2.0681569999999998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0.41525600000000001</v>
      </c>
      <c r="CW36">
        <v>2.3505479999999999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76.460698000000008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362.42739</v>
      </c>
      <c r="L37">
        <v>231.164053</v>
      </c>
      <c r="M37">
        <v>42.615428999999999</v>
      </c>
      <c r="N37">
        <v>84.161113</v>
      </c>
      <c r="O37">
        <v>69.003876000000005</v>
      </c>
      <c r="P37">
        <v>116.063875</v>
      </c>
      <c r="Q37">
        <v>10.246226</v>
      </c>
      <c r="R37">
        <v>21.847857999999999</v>
      </c>
      <c r="S37">
        <v>13.242607</v>
      </c>
      <c r="T37">
        <v>0.73841999999999997</v>
      </c>
      <c r="U37">
        <v>336.167618</v>
      </c>
      <c r="V37">
        <v>5.8472309999999998</v>
      </c>
      <c r="W37">
        <v>14.362803</v>
      </c>
      <c r="X37">
        <v>50.525084999999997</v>
      </c>
      <c r="Y37">
        <v>0</v>
      </c>
      <c r="Z37">
        <v>18.939827000000001</v>
      </c>
      <c r="AA37">
        <v>27.015747999999999</v>
      </c>
      <c r="AB37">
        <v>42.033749999999998</v>
      </c>
      <c r="AC37">
        <v>30.545985999999999</v>
      </c>
      <c r="AD37">
        <v>28.653752000000001</v>
      </c>
      <c r="AE37">
        <v>51.927025</v>
      </c>
      <c r="AF37">
        <v>6.3460039999999998</v>
      </c>
      <c r="AG37">
        <v>20.582825</v>
      </c>
      <c r="AH37">
        <v>19.724074000000002</v>
      </c>
      <c r="AI37">
        <v>0</v>
      </c>
      <c r="AJ37">
        <v>0</v>
      </c>
      <c r="AK37">
        <v>56.844293</v>
      </c>
      <c r="AL37">
        <v>51.490312000000003</v>
      </c>
      <c r="AM37">
        <v>16.548590000000001</v>
      </c>
      <c r="AN37">
        <v>1.0358909999999999</v>
      </c>
      <c r="AO37">
        <v>0</v>
      </c>
      <c r="AP37">
        <v>0.61699400000000004</v>
      </c>
      <c r="AQ37">
        <v>0</v>
      </c>
      <c r="AR37">
        <v>48.920226999999997</v>
      </c>
      <c r="AS37">
        <v>33.781224999999999</v>
      </c>
      <c r="AT37">
        <v>14.449498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76.540697999999992</v>
      </c>
      <c r="BA37">
        <f t="shared" si="1"/>
        <v>1904.4103029999999</v>
      </c>
      <c r="BD37">
        <v>5.1100000000000003</v>
      </c>
      <c r="BE37">
        <v>1.87</v>
      </c>
      <c r="BF37">
        <v>2.92</v>
      </c>
      <c r="BG37">
        <v>1.78</v>
      </c>
      <c r="BH37">
        <v>8.99</v>
      </c>
      <c r="BI37">
        <v>0.89</v>
      </c>
      <c r="BJ37">
        <v>0.41</v>
      </c>
      <c r="BK37">
        <v>1.73</v>
      </c>
      <c r="BL37">
        <v>0.85</v>
      </c>
      <c r="BM37">
        <v>0.19</v>
      </c>
      <c r="BN37">
        <v>2.29</v>
      </c>
      <c r="BO37">
        <v>3.64</v>
      </c>
      <c r="BP37">
        <v>0.23</v>
      </c>
      <c r="BQ37">
        <v>1.92</v>
      </c>
      <c r="BR37">
        <v>1.06</v>
      </c>
      <c r="BS37">
        <v>1.55</v>
      </c>
      <c r="BT37">
        <v>2.2709990000000002</v>
      </c>
      <c r="BU37">
        <v>1.1581680000000001</v>
      </c>
      <c r="BV37">
        <v>2.286724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9.8519999999999996E-3</v>
      </c>
      <c r="CE37">
        <v>0</v>
      </c>
      <c r="CF37">
        <v>0</v>
      </c>
      <c r="CG37">
        <v>0</v>
      </c>
      <c r="CH37">
        <v>0</v>
      </c>
      <c r="CI37">
        <v>7.3369999999999998E-3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2.0681569999999998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0.38121699999999997</v>
      </c>
      <c r="CW37">
        <v>2.3505479999999999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76.540697999999992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362.4255</v>
      </c>
      <c r="L38">
        <v>231.164053</v>
      </c>
      <c r="M38">
        <v>42.615428999999999</v>
      </c>
      <c r="N38">
        <v>84.161113</v>
      </c>
      <c r="O38">
        <v>69.003876000000005</v>
      </c>
      <c r="P38">
        <v>116.063875</v>
      </c>
      <c r="Q38">
        <v>10.246226</v>
      </c>
      <c r="R38">
        <v>21.847857999999999</v>
      </c>
      <c r="S38">
        <v>13.242607</v>
      </c>
      <c r="T38">
        <v>0.73841999999999997</v>
      </c>
      <c r="U38">
        <v>336.167618</v>
      </c>
      <c r="V38">
        <v>5.8472309999999998</v>
      </c>
      <c r="W38">
        <v>14.362803</v>
      </c>
      <c r="X38">
        <v>50.525084999999997</v>
      </c>
      <c r="Y38">
        <v>0</v>
      </c>
      <c r="Z38">
        <v>18.939827000000001</v>
      </c>
      <c r="AA38">
        <v>13.545925</v>
      </c>
      <c r="AB38">
        <v>42.033749999999998</v>
      </c>
      <c r="AC38">
        <v>30.545985999999999</v>
      </c>
      <c r="AD38">
        <v>28.653752000000001</v>
      </c>
      <c r="AE38">
        <v>51.927025</v>
      </c>
      <c r="AF38">
        <v>6.3460039999999998</v>
      </c>
      <c r="AG38">
        <v>20.582825</v>
      </c>
      <c r="AH38">
        <v>19.724074000000002</v>
      </c>
      <c r="AI38">
        <v>0</v>
      </c>
      <c r="AJ38">
        <v>0</v>
      </c>
      <c r="AK38">
        <v>56.844293</v>
      </c>
      <c r="AL38">
        <v>51.490312000000003</v>
      </c>
      <c r="AM38">
        <v>16.548590000000001</v>
      </c>
      <c r="AN38">
        <v>1.0358909999999999</v>
      </c>
      <c r="AO38">
        <v>0</v>
      </c>
      <c r="AP38">
        <v>0.61699400000000004</v>
      </c>
      <c r="AQ38">
        <v>0</v>
      </c>
      <c r="AR38">
        <v>48.920226999999997</v>
      </c>
      <c r="AS38">
        <v>33.781224999999999</v>
      </c>
      <c r="AT38">
        <v>14.449498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76.540697999999992</v>
      </c>
      <c r="BA38">
        <f t="shared" si="1"/>
        <v>1890.9385899999997</v>
      </c>
      <c r="BD38">
        <v>5.1100000000000003</v>
      </c>
      <c r="BE38">
        <v>1.87</v>
      </c>
      <c r="BF38">
        <v>2.92</v>
      </c>
      <c r="BG38">
        <v>1.78</v>
      </c>
      <c r="BH38">
        <v>8.99</v>
      </c>
      <c r="BI38">
        <v>0.89</v>
      </c>
      <c r="BJ38">
        <v>0.41</v>
      </c>
      <c r="BK38">
        <v>1.73</v>
      </c>
      <c r="BL38">
        <v>0.85</v>
      </c>
      <c r="BM38">
        <v>0.19</v>
      </c>
      <c r="BN38">
        <v>2.29</v>
      </c>
      <c r="BO38">
        <v>3.64</v>
      </c>
      <c r="BP38">
        <v>0.23</v>
      </c>
      <c r="BQ38">
        <v>1.92</v>
      </c>
      <c r="BR38">
        <v>1.06</v>
      </c>
      <c r="BS38">
        <v>1.55</v>
      </c>
      <c r="BT38">
        <v>2.2709990000000002</v>
      </c>
      <c r="BU38">
        <v>1.1581680000000001</v>
      </c>
      <c r="BV38">
        <v>2.286724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9.8519999999999996E-3</v>
      </c>
      <c r="CE38">
        <v>0</v>
      </c>
      <c r="CF38">
        <v>0</v>
      </c>
      <c r="CG38">
        <v>0</v>
      </c>
      <c r="CH38">
        <v>0</v>
      </c>
      <c r="CI38">
        <v>7.3369999999999998E-3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2.0681569999999998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0.38121699999999997</v>
      </c>
      <c r="CW38">
        <v>2.3505479999999999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76.540697999999992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362.42739</v>
      </c>
      <c r="L39">
        <v>231.170905</v>
      </c>
      <c r="M39">
        <v>42.615428999999999</v>
      </c>
      <c r="N39">
        <v>84.161113</v>
      </c>
      <c r="O39">
        <v>69.003876000000005</v>
      </c>
      <c r="P39">
        <v>116.063875</v>
      </c>
      <c r="Q39">
        <v>10.246226</v>
      </c>
      <c r="R39">
        <v>21.813956000000001</v>
      </c>
      <c r="S39">
        <v>13.242607</v>
      </c>
      <c r="T39">
        <v>0.73841999999999997</v>
      </c>
      <c r="U39">
        <v>336.167618</v>
      </c>
      <c r="V39">
        <v>5.8472309999999998</v>
      </c>
      <c r="W39">
        <v>14.362803</v>
      </c>
      <c r="X39">
        <v>50.525084999999997</v>
      </c>
      <c r="Y39">
        <v>0</v>
      </c>
      <c r="Z39">
        <v>18.939827000000001</v>
      </c>
      <c r="AA39">
        <v>13.545925</v>
      </c>
      <c r="AB39">
        <v>42.033749999999998</v>
      </c>
      <c r="AC39">
        <v>30.545985999999999</v>
      </c>
      <c r="AD39">
        <v>28.653752000000001</v>
      </c>
      <c r="AE39">
        <v>51.927025</v>
      </c>
      <c r="AF39">
        <v>6.3460039999999998</v>
      </c>
      <c r="AG39">
        <v>20.582825</v>
      </c>
      <c r="AH39">
        <v>19.724074000000002</v>
      </c>
      <c r="AI39">
        <v>0</v>
      </c>
      <c r="AJ39">
        <v>0</v>
      </c>
      <c r="AK39">
        <v>56.844293</v>
      </c>
      <c r="AL39">
        <v>51.490312000000003</v>
      </c>
      <c r="AM39">
        <v>16.548590000000001</v>
      </c>
      <c r="AN39">
        <v>1.0358909999999999</v>
      </c>
      <c r="AO39">
        <v>0</v>
      </c>
      <c r="AP39">
        <v>8.0209170000000007</v>
      </c>
      <c r="AQ39">
        <v>0</v>
      </c>
      <c r="AR39">
        <v>48.920226999999997</v>
      </c>
      <c r="AS39">
        <v>34.344245000000001</v>
      </c>
      <c r="AT39">
        <v>14.449498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76.540366000000006</v>
      </c>
      <c r="BA39">
        <f t="shared" si="1"/>
        <v>1898.8800409999997</v>
      </c>
      <c r="BD39">
        <v>5.1100000000000003</v>
      </c>
      <c r="BE39">
        <v>1.87</v>
      </c>
      <c r="BF39">
        <v>2.92</v>
      </c>
      <c r="BG39">
        <v>1.78</v>
      </c>
      <c r="BH39">
        <v>8.99</v>
      </c>
      <c r="BI39">
        <v>0.89</v>
      </c>
      <c r="BJ39">
        <v>0.41</v>
      </c>
      <c r="BK39">
        <v>1.73</v>
      </c>
      <c r="BL39">
        <v>0.85</v>
      </c>
      <c r="BM39">
        <v>0.19</v>
      </c>
      <c r="BN39">
        <v>2.29</v>
      </c>
      <c r="BO39">
        <v>3.64</v>
      </c>
      <c r="BP39">
        <v>0.23</v>
      </c>
      <c r="BQ39">
        <v>1.92</v>
      </c>
      <c r="BR39">
        <v>1.06</v>
      </c>
      <c r="BS39">
        <v>1.55</v>
      </c>
      <c r="BT39">
        <v>2.2709990000000002</v>
      </c>
      <c r="BU39">
        <v>1.1581680000000001</v>
      </c>
      <c r="BV39">
        <v>2.286724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9.698E-3</v>
      </c>
      <c r="CE39">
        <v>0</v>
      </c>
      <c r="CF39">
        <v>0</v>
      </c>
      <c r="CG39">
        <v>0</v>
      </c>
      <c r="CH39">
        <v>0</v>
      </c>
      <c r="CI39">
        <v>7.1590000000000004E-3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2.0681569999999998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0.38121699999999997</v>
      </c>
      <c r="CW39">
        <v>2.3505479999999999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76.540366000000006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362.4255</v>
      </c>
      <c r="L40">
        <v>231.170905</v>
      </c>
      <c r="M40">
        <v>42.615428999999999</v>
      </c>
      <c r="N40">
        <v>84.161113</v>
      </c>
      <c r="O40">
        <v>69.003876000000005</v>
      </c>
      <c r="P40">
        <v>116.063875</v>
      </c>
      <c r="Q40">
        <v>10.246226</v>
      </c>
      <c r="R40">
        <v>21.894297999999999</v>
      </c>
      <c r="S40">
        <v>13.242607</v>
      </c>
      <c r="T40">
        <v>0.73841999999999997</v>
      </c>
      <c r="U40">
        <v>336.167618</v>
      </c>
      <c r="V40">
        <v>5.8472309999999998</v>
      </c>
      <c r="W40">
        <v>14.362803</v>
      </c>
      <c r="X40">
        <v>50.525084999999997</v>
      </c>
      <c r="Y40">
        <v>0</v>
      </c>
      <c r="Z40">
        <v>18.939827000000001</v>
      </c>
      <c r="AA40">
        <v>13.545925</v>
      </c>
      <c r="AB40">
        <v>42.033749999999998</v>
      </c>
      <c r="AC40">
        <v>30.545985999999999</v>
      </c>
      <c r="AD40">
        <v>28.653752000000001</v>
      </c>
      <c r="AE40">
        <v>51.927025</v>
      </c>
      <c r="AF40">
        <v>6.3460039999999998</v>
      </c>
      <c r="AG40">
        <v>20.582825</v>
      </c>
      <c r="AH40">
        <v>19.724074000000002</v>
      </c>
      <c r="AI40">
        <v>0</v>
      </c>
      <c r="AJ40">
        <v>0</v>
      </c>
      <c r="AK40">
        <v>56.844293</v>
      </c>
      <c r="AL40">
        <v>51.490312000000003</v>
      </c>
      <c r="AM40">
        <v>16.548590000000001</v>
      </c>
      <c r="AN40">
        <v>1.0358909999999999</v>
      </c>
      <c r="AO40">
        <v>0</v>
      </c>
      <c r="AP40">
        <v>8.0209170000000007</v>
      </c>
      <c r="AQ40">
        <v>0</v>
      </c>
      <c r="AR40">
        <v>51.047193999999998</v>
      </c>
      <c r="AS40">
        <v>34.344245000000001</v>
      </c>
      <c r="AT40">
        <v>14.449498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76.540366000000006</v>
      </c>
      <c r="BA40">
        <f t="shared" si="1"/>
        <v>1901.0854599999998</v>
      </c>
      <c r="BD40">
        <v>5.1100000000000003</v>
      </c>
      <c r="BE40">
        <v>1.87</v>
      </c>
      <c r="BF40">
        <v>2.92</v>
      </c>
      <c r="BG40">
        <v>1.78</v>
      </c>
      <c r="BH40">
        <v>8.99</v>
      </c>
      <c r="BI40">
        <v>0.89</v>
      </c>
      <c r="BJ40">
        <v>0.41</v>
      </c>
      <c r="BK40">
        <v>1.73</v>
      </c>
      <c r="BL40">
        <v>0.85</v>
      </c>
      <c r="BM40">
        <v>0.19</v>
      </c>
      <c r="BN40">
        <v>2.29</v>
      </c>
      <c r="BO40">
        <v>3.64</v>
      </c>
      <c r="BP40">
        <v>0.23</v>
      </c>
      <c r="BQ40">
        <v>1.92</v>
      </c>
      <c r="BR40">
        <v>1.06</v>
      </c>
      <c r="BS40">
        <v>1.55</v>
      </c>
      <c r="BT40">
        <v>2.2709990000000002</v>
      </c>
      <c r="BU40">
        <v>1.1581680000000001</v>
      </c>
      <c r="BV40">
        <v>2.286724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9.698E-3</v>
      </c>
      <c r="CE40">
        <v>0</v>
      </c>
      <c r="CF40">
        <v>0</v>
      </c>
      <c r="CG40">
        <v>0</v>
      </c>
      <c r="CH40">
        <v>0</v>
      </c>
      <c r="CI40">
        <v>7.1590000000000004E-3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2.0681569999999998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0.38121699999999997</v>
      </c>
      <c r="CW40">
        <v>2.3505479999999999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76.540366000000006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363.08433400000001</v>
      </c>
      <c r="L41">
        <v>232.11213599999999</v>
      </c>
      <c r="M41">
        <v>42.615428999999999</v>
      </c>
      <c r="N41">
        <v>84.161113</v>
      </c>
      <c r="O41">
        <v>69.003876000000005</v>
      </c>
      <c r="P41">
        <v>116.063875</v>
      </c>
      <c r="Q41">
        <v>11.473470000000001</v>
      </c>
      <c r="R41">
        <v>22.368124000000002</v>
      </c>
      <c r="S41">
        <v>13.311973</v>
      </c>
      <c r="T41">
        <v>0.73841999999999997</v>
      </c>
      <c r="U41">
        <v>336.167618</v>
      </c>
      <c r="V41">
        <v>5.7797999999999998</v>
      </c>
      <c r="W41">
        <v>14.189408999999999</v>
      </c>
      <c r="X41">
        <v>49.821876000000003</v>
      </c>
      <c r="Y41">
        <v>0</v>
      </c>
      <c r="Z41">
        <v>18.939827000000001</v>
      </c>
      <c r="AA41">
        <v>13.545925</v>
      </c>
      <c r="AB41">
        <v>42.033749999999998</v>
      </c>
      <c r="AC41">
        <v>30.545985999999999</v>
      </c>
      <c r="AD41">
        <v>28.653752000000001</v>
      </c>
      <c r="AE41">
        <v>51.927025</v>
      </c>
      <c r="AF41">
        <v>6.3460039999999998</v>
      </c>
      <c r="AG41">
        <v>20.582825</v>
      </c>
      <c r="AH41">
        <v>19.724074000000002</v>
      </c>
      <c r="AI41">
        <v>0</v>
      </c>
      <c r="AJ41">
        <v>0</v>
      </c>
      <c r="AK41">
        <v>56.844293</v>
      </c>
      <c r="AL41">
        <v>51.490312000000003</v>
      </c>
      <c r="AM41">
        <v>16.548590000000001</v>
      </c>
      <c r="AN41">
        <v>1.0358909999999999</v>
      </c>
      <c r="AO41">
        <v>0</v>
      </c>
      <c r="AP41">
        <v>0</v>
      </c>
      <c r="AQ41">
        <v>0</v>
      </c>
      <c r="AR41">
        <v>51.047193999999998</v>
      </c>
      <c r="AS41">
        <v>34.344245000000001</v>
      </c>
      <c r="AT41">
        <v>14.449498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74.735215000000011</v>
      </c>
      <c r="BA41">
        <f t="shared" si="1"/>
        <v>1893.6858589999997</v>
      </c>
      <c r="BD41">
        <v>5.1100000000000003</v>
      </c>
      <c r="BE41">
        <v>1.87</v>
      </c>
      <c r="BF41">
        <v>2.92</v>
      </c>
      <c r="BG41">
        <v>1.78</v>
      </c>
      <c r="BH41">
        <v>7.24</v>
      </c>
      <c r="BI41">
        <v>0.89</v>
      </c>
      <c r="BJ41">
        <v>0.41</v>
      </c>
      <c r="BK41">
        <v>1.73</v>
      </c>
      <c r="BL41">
        <v>0.85</v>
      </c>
      <c r="BM41">
        <v>0.19</v>
      </c>
      <c r="BN41">
        <v>2.29</v>
      </c>
      <c r="BO41">
        <v>3.64</v>
      </c>
      <c r="BP41">
        <v>0.23</v>
      </c>
      <c r="BQ41">
        <v>1.92</v>
      </c>
      <c r="BR41">
        <v>1.06</v>
      </c>
      <c r="BS41">
        <v>1.55</v>
      </c>
      <c r="BT41">
        <v>2.2709990000000002</v>
      </c>
      <c r="BU41">
        <v>1.1581680000000001</v>
      </c>
      <c r="BV41">
        <v>2.286724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9.698E-3</v>
      </c>
      <c r="CE41">
        <v>0</v>
      </c>
      <c r="CF41">
        <v>0</v>
      </c>
      <c r="CG41">
        <v>0</v>
      </c>
      <c r="CH41">
        <v>0</v>
      </c>
      <c r="CI41">
        <v>7.1590000000000004E-3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2.0130059999999999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0.38121699999999997</v>
      </c>
      <c r="CW41">
        <v>2.3505479999999999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74.735215000000011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363.08291800000001</v>
      </c>
      <c r="L42">
        <v>232.11213599999999</v>
      </c>
      <c r="M42">
        <v>42.615428999999999</v>
      </c>
      <c r="N42">
        <v>84.161113</v>
      </c>
      <c r="O42">
        <v>69.003876000000005</v>
      </c>
      <c r="P42">
        <v>116.063875</v>
      </c>
      <c r="Q42">
        <v>11.469779000000001</v>
      </c>
      <c r="R42">
        <v>21.979552000000002</v>
      </c>
      <c r="S42">
        <v>13.311973</v>
      </c>
      <c r="T42">
        <v>0.73841999999999997</v>
      </c>
      <c r="U42">
        <v>336.167618</v>
      </c>
      <c r="V42">
        <v>4.0554930000000002</v>
      </c>
      <c r="W42">
        <v>14.247207</v>
      </c>
      <c r="X42">
        <v>49.821876000000003</v>
      </c>
      <c r="Y42">
        <v>0</v>
      </c>
      <c r="Z42">
        <v>18.939827000000001</v>
      </c>
      <c r="AA42">
        <v>0</v>
      </c>
      <c r="AB42">
        <v>42.033749999999998</v>
      </c>
      <c r="AC42">
        <v>30.545985999999999</v>
      </c>
      <c r="AD42">
        <v>28.653752000000001</v>
      </c>
      <c r="AE42">
        <v>51.927025</v>
      </c>
      <c r="AF42">
        <v>6.3460039999999998</v>
      </c>
      <c r="AG42">
        <v>20.582825</v>
      </c>
      <c r="AH42">
        <v>19.724074000000002</v>
      </c>
      <c r="AI42">
        <v>0</v>
      </c>
      <c r="AJ42">
        <v>0</v>
      </c>
      <c r="AK42">
        <v>56.844293</v>
      </c>
      <c r="AL42">
        <v>51.490312000000003</v>
      </c>
      <c r="AM42">
        <v>16.548590000000001</v>
      </c>
      <c r="AN42">
        <v>1.0358909999999999</v>
      </c>
      <c r="AO42">
        <v>0</v>
      </c>
      <c r="AP42">
        <v>0</v>
      </c>
      <c r="AQ42">
        <v>0</v>
      </c>
      <c r="AR42">
        <v>48.920226999999997</v>
      </c>
      <c r="AS42">
        <v>34.344245000000001</v>
      </c>
      <c r="AT42">
        <v>14.449498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74.765215000000012</v>
      </c>
      <c r="BA42">
        <f t="shared" si="1"/>
        <v>1875.9827789999999</v>
      </c>
      <c r="BD42">
        <v>5.1100000000000003</v>
      </c>
      <c r="BE42">
        <v>1.87</v>
      </c>
      <c r="BF42">
        <v>2.92</v>
      </c>
      <c r="BG42">
        <v>1.78</v>
      </c>
      <c r="BH42">
        <v>7.24</v>
      </c>
      <c r="BI42">
        <v>0.91</v>
      </c>
      <c r="BJ42">
        <v>0.42</v>
      </c>
      <c r="BK42">
        <v>1.73</v>
      </c>
      <c r="BL42">
        <v>0.85</v>
      </c>
      <c r="BM42">
        <v>0.19</v>
      </c>
      <c r="BN42">
        <v>2.29</v>
      </c>
      <c r="BO42">
        <v>3.64</v>
      </c>
      <c r="BP42">
        <v>0.23</v>
      </c>
      <c r="BQ42">
        <v>1.92</v>
      </c>
      <c r="BR42">
        <v>1.06</v>
      </c>
      <c r="BS42">
        <v>1.55</v>
      </c>
      <c r="BT42">
        <v>2.2709990000000002</v>
      </c>
      <c r="BU42">
        <v>1.1581680000000001</v>
      </c>
      <c r="BV42">
        <v>2.286724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9.698E-3</v>
      </c>
      <c r="CE42">
        <v>0</v>
      </c>
      <c r="CF42">
        <v>0</v>
      </c>
      <c r="CG42">
        <v>0</v>
      </c>
      <c r="CH42">
        <v>0</v>
      </c>
      <c r="CI42">
        <v>7.1590000000000004E-3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2.0130059999999999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0.38121699999999997</v>
      </c>
      <c r="CW42">
        <v>2.3505479999999999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74.765215000000012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363.06006600000001</v>
      </c>
      <c r="L43">
        <v>232.11213599999999</v>
      </c>
      <c r="M43">
        <v>43.226298999999997</v>
      </c>
      <c r="N43">
        <v>84.161113</v>
      </c>
      <c r="O43">
        <v>69.003876000000005</v>
      </c>
      <c r="P43">
        <v>116.063875</v>
      </c>
      <c r="Q43">
        <v>11.469779000000001</v>
      </c>
      <c r="R43">
        <v>21.979552000000002</v>
      </c>
      <c r="S43">
        <v>13.311973</v>
      </c>
      <c r="T43">
        <v>0.73841999999999997</v>
      </c>
      <c r="U43">
        <v>336.167618</v>
      </c>
      <c r="V43">
        <v>4.0554930000000002</v>
      </c>
      <c r="W43">
        <v>14.247207</v>
      </c>
      <c r="X43">
        <v>49.821876000000003</v>
      </c>
      <c r="Y43">
        <v>0</v>
      </c>
      <c r="Z43">
        <v>12.626550999999999</v>
      </c>
      <c r="AA43">
        <v>0</v>
      </c>
      <c r="AB43">
        <v>42.033749999999998</v>
      </c>
      <c r="AC43">
        <v>20.363544999999998</v>
      </c>
      <c r="AD43">
        <v>19.102501</v>
      </c>
      <c r="AE43">
        <v>51.927025</v>
      </c>
      <c r="AF43">
        <v>6.3460039999999998</v>
      </c>
      <c r="AG43">
        <v>20.582825</v>
      </c>
      <c r="AH43">
        <v>19.724074000000002</v>
      </c>
      <c r="AI43">
        <v>0</v>
      </c>
      <c r="AJ43">
        <v>0</v>
      </c>
      <c r="AK43">
        <v>56.844293</v>
      </c>
      <c r="AL43">
        <v>51.490312000000003</v>
      </c>
      <c r="AM43">
        <v>16.548590000000001</v>
      </c>
      <c r="AN43">
        <v>1.0358909999999999</v>
      </c>
      <c r="AO43">
        <v>0</v>
      </c>
      <c r="AP43">
        <v>0.37019600000000003</v>
      </c>
      <c r="AQ43">
        <v>0</v>
      </c>
      <c r="AR43">
        <v>48.920226999999997</v>
      </c>
      <c r="AS43">
        <v>33.781224999999999</v>
      </c>
      <c r="AT43">
        <v>14.449498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74.765215000000012</v>
      </c>
      <c r="BA43">
        <f t="shared" si="1"/>
        <v>1850.331005</v>
      </c>
      <c r="BD43">
        <v>5.1100000000000003</v>
      </c>
      <c r="BE43">
        <v>1.87</v>
      </c>
      <c r="BF43">
        <v>2.92</v>
      </c>
      <c r="BG43">
        <v>1.78</v>
      </c>
      <c r="BH43">
        <v>7.24</v>
      </c>
      <c r="BI43">
        <v>0.91</v>
      </c>
      <c r="BJ43">
        <v>0.42</v>
      </c>
      <c r="BK43">
        <v>1.73</v>
      </c>
      <c r="BL43">
        <v>0.85</v>
      </c>
      <c r="BM43">
        <v>0.19</v>
      </c>
      <c r="BN43">
        <v>2.29</v>
      </c>
      <c r="BO43">
        <v>3.64</v>
      </c>
      <c r="BP43">
        <v>0.23</v>
      </c>
      <c r="BQ43">
        <v>1.92</v>
      </c>
      <c r="BR43">
        <v>1.06</v>
      </c>
      <c r="BS43">
        <v>1.55</v>
      </c>
      <c r="BT43">
        <v>2.2709990000000002</v>
      </c>
      <c r="BU43">
        <v>1.1581680000000001</v>
      </c>
      <c r="BV43">
        <v>2.286724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9.698E-3</v>
      </c>
      <c r="CE43">
        <v>0</v>
      </c>
      <c r="CF43">
        <v>0</v>
      </c>
      <c r="CG43">
        <v>0</v>
      </c>
      <c r="CH43">
        <v>0</v>
      </c>
      <c r="CI43">
        <v>7.1590000000000004E-3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2.0130059999999999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0.38121699999999997</v>
      </c>
      <c r="CW43">
        <v>2.3505479999999999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74.765215000000012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363.08291800000001</v>
      </c>
      <c r="L44">
        <v>232.11213599999999</v>
      </c>
      <c r="M44">
        <v>46.854056</v>
      </c>
      <c r="N44">
        <v>84.161113</v>
      </c>
      <c r="O44">
        <v>69.003876000000005</v>
      </c>
      <c r="P44">
        <v>116.063875</v>
      </c>
      <c r="Q44">
        <v>11.469779000000001</v>
      </c>
      <c r="R44">
        <v>21.979552000000002</v>
      </c>
      <c r="S44">
        <v>13.311973</v>
      </c>
      <c r="T44">
        <v>0.73841999999999997</v>
      </c>
      <c r="U44">
        <v>336.167618</v>
      </c>
      <c r="V44">
        <v>4.0554930000000002</v>
      </c>
      <c r="W44">
        <v>14.247207</v>
      </c>
      <c r="X44">
        <v>49.821876000000003</v>
      </c>
      <c r="Y44">
        <v>0</v>
      </c>
      <c r="Z44">
        <v>12.626550999999999</v>
      </c>
      <c r="AA44">
        <v>0</v>
      </c>
      <c r="AB44">
        <v>42.033749999999998</v>
      </c>
      <c r="AC44">
        <v>20.363544999999998</v>
      </c>
      <c r="AD44">
        <v>9.5512510000000006</v>
      </c>
      <c r="AE44">
        <v>51.927025</v>
      </c>
      <c r="AF44">
        <v>6.3460039999999998</v>
      </c>
      <c r="AG44">
        <v>20.582825</v>
      </c>
      <c r="AH44">
        <v>19.724074000000002</v>
      </c>
      <c r="AI44">
        <v>0</v>
      </c>
      <c r="AJ44">
        <v>0</v>
      </c>
      <c r="AK44">
        <v>56.844293</v>
      </c>
      <c r="AL44">
        <v>51.490312000000003</v>
      </c>
      <c r="AM44">
        <v>16.548590000000001</v>
      </c>
      <c r="AN44">
        <v>1.0358909999999999</v>
      </c>
      <c r="AO44">
        <v>0</v>
      </c>
      <c r="AP44">
        <v>0.37019600000000003</v>
      </c>
      <c r="AQ44">
        <v>0</v>
      </c>
      <c r="AR44">
        <v>51.047193999999998</v>
      </c>
      <c r="AS44">
        <v>33.781224999999999</v>
      </c>
      <c r="AT44">
        <v>14.449498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74.825215000000014</v>
      </c>
      <c r="BA44">
        <f t="shared" si="1"/>
        <v>1846.6173310000001</v>
      </c>
      <c r="BD44">
        <v>5.1100000000000003</v>
      </c>
      <c r="BE44">
        <v>1.87</v>
      </c>
      <c r="BF44">
        <v>2.92</v>
      </c>
      <c r="BG44">
        <v>1.78</v>
      </c>
      <c r="BH44">
        <v>7.24</v>
      </c>
      <c r="BI44">
        <v>0.95</v>
      </c>
      <c r="BJ44">
        <v>0.44</v>
      </c>
      <c r="BK44">
        <v>1.73</v>
      </c>
      <c r="BL44">
        <v>0.85</v>
      </c>
      <c r="BM44">
        <v>0.19</v>
      </c>
      <c r="BN44">
        <v>2.29</v>
      </c>
      <c r="BO44">
        <v>3.64</v>
      </c>
      <c r="BP44">
        <v>0.23</v>
      </c>
      <c r="BQ44">
        <v>1.92</v>
      </c>
      <c r="BR44">
        <v>1.06</v>
      </c>
      <c r="BS44">
        <v>1.55</v>
      </c>
      <c r="BT44">
        <v>2.2709990000000002</v>
      </c>
      <c r="BU44">
        <v>1.1581680000000001</v>
      </c>
      <c r="BV44">
        <v>2.286724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9.698E-3</v>
      </c>
      <c r="CE44">
        <v>0</v>
      </c>
      <c r="CF44">
        <v>0</v>
      </c>
      <c r="CG44">
        <v>0</v>
      </c>
      <c r="CH44">
        <v>0</v>
      </c>
      <c r="CI44">
        <v>7.1590000000000004E-3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2.0130059999999999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0.38121699999999997</v>
      </c>
      <c r="CW44">
        <v>2.3505479999999999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74.825215000000014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363.37131699999998</v>
      </c>
      <c r="L45">
        <v>232.947744</v>
      </c>
      <c r="M45">
        <v>46.854056</v>
      </c>
      <c r="N45">
        <v>84.161113</v>
      </c>
      <c r="O45">
        <v>69.003876000000005</v>
      </c>
      <c r="P45">
        <v>116.063875</v>
      </c>
      <c r="Q45">
        <v>11.523946</v>
      </c>
      <c r="R45">
        <v>22.097239999999999</v>
      </c>
      <c r="S45">
        <v>13.382777000000001</v>
      </c>
      <c r="T45">
        <v>0.73953400000000002</v>
      </c>
      <c r="U45">
        <v>336.167618</v>
      </c>
      <c r="V45">
        <v>1.9266000000000001</v>
      </c>
      <c r="W45">
        <v>16.545029</v>
      </c>
      <c r="X45">
        <v>92.292906000000002</v>
      </c>
      <c r="Y45">
        <v>0</v>
      </c>
      <c r="Z45">
        <v>12.626550999999999</v>
      </c>
      <c r="AA45">
        <v>0</v>
      </c>
      <c r="AB45">
        <v>42.033749999999998</v>
      </c>
      <c r="AC45">
        <v>10.171735</v>
      </c>
      <c r="AD45">
        <v>0</v>
      </c>
      <c r="AE45">
        <v>51.927025</v>
      </c>
      <c r="AF45">
        <v>6.3460039999999998</v>
      </c>
      <c r="AG45">
        <v>20.582825</v>
      </c>
      <c r="AH45">
        <v>19.724074000000002</v>
      </c>
      <c r="AI45">
        <v>0</v>
      </c>
      <c r="AJ45">
        <v>0</v>
      </c>
      <c r="AK45">
        <v>56.844293</v>
      </c>
      <c r="AL45">
        <v>51.490312000000003</v>
      </c>
      <c r="AM45">
        <v>16.548590000000001</v>
      </c>
      <c r="AN45">
        <v>1.0358909999999999</v>
      </c>
      <c r="AO45">
        <v>0</v>
      </c>
      <c r="AP45">
        <v>0.37019600000000003</v>
      </c>
      <c r="AQ45">
        <v>0</v>
      </c>
      <c r="AR45">
        <v>51.047193999999998</v>
      </c>
      <c r="AS45">
        <v>33.781224999999999</v>
      </c>
      <c r="AT45">
        <v>14.449498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74.814427000000023</v>
      </c>
      <c r="BA45">
        <f t="shared" si="1"/>
        <v>1870.8712209999999</v>
      </c>
      <c r="BD45">
        <v>5.1100000000000003</v>
      </c>
      <c r="BE45">
        <v>1.87</v>
      </c>
      <c r="BF45">
        <v>2.92</v>
      </c>
      <c r="BG45">
        <v>1.78</v>
      </c>
      <c r="BH45">
        <v>7.24</v>
      </c>
      <c r="BI45">
        <v>0.96</v>
      </c>
      <c r="BJ45">
        <v>0.44</v>
      </c>
      <c r="BK45">
        <v>1.73</v>
      </c>
      <c r="BL45">
        <v>0.85</v>
      </c>
      <c r="BM45">
        <v>0.19</v>
      </c>
      <c r="BN45">
        <v>2.29</v>
      </c>
      <c r="BO45">
        <v>3.64</v>
      </c>
      <c r="BP45">
        <v>0.23</v>
      </c>
      <c r="BQ45">
        <v>1.92</v>
      </c>
      <c r="BR45">
        <v>1.06</v>
      </c>
      <c r="BS45">
        <v>1.55</v>
      </c>
      <c r="BT45">
        <v>2.2709990000000002</v>
      </c>
      <c r="BU45">
        <v>1.1581680000000001</v>
      </c>
      <c r="BV45">
        <v>2.265936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9.698E-3</v>
      </c>
      <c r="CE45">
        <v>0</v>
      </c>
      <c r="CF45">
        <v>0</v>
      </c>
      <c r="CG45">
        <v>0</v>
      </c>
      <c r="CH45">
        <v>0</v>
      </c>
      <c r="CI45">
        <v>7.1590000000000004E-3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2.0130059999999999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0.38121699999999997</v>
      </c>
      <c r="CW45">
        <v>2.3505479999999999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74.814427000000023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363.39448299999998</v>
      </c>
      <c r="L46">
        <v>232.947744</v>
      </c>
      <c r="M46">
        <v>46.643655000000003</v>
      </c>
      <c r="N46">
        <v>84.161113</v>
      </c>
      <c r="O46">
        <v>69.003876000000005</v>
      </c>
      <c r="P46">
        <v>116.063875</v>
      </c>
      <c r="Q46">
        <v>11.523262000000001</v>
      </c>
      <c r="R46">
        <v>22.097239999999999</v>
      </c>
      <c r="S46">
        <v>13.468861</v>
      </c>
      <c r="T46">
        <v>0.73953400000000002</v>
      </c>
      <c r="U46">
        <v>336.167618</v>
      </c>
      <c r="V46">
        <v>3.7279710000000001</v>
      </c>
      <c r="W46">
        <v>23.009962000000002</v>
      </c>
      <c r="X46">
        <v>92.292906000000002</v>
      </c>
      <c r="Y46">
        <v>0</v>
      </c>
      <c r="Z46">
        <v>12.626550999999999</v>
      </c>
      <c r="AA46">
        <v>0</v>
      </c>
      <c r="AB46">
        <v>42.033749999999998</v>
      </c>
      <c r="AC46">
        <v>10.171735</v>
      </c>
      <c r="AD46">
        <v>0</v>
      </c>
      <c r="AE46">
        <v>51.927025</v>
      </c>
      <c r="AF46">
        <v>6.3460039999999998</v>
      </c>
      <c r="AG46">
        <v>20.582825</v>
      </c>
      <c r="AH46">
        <v>19.724074000000002</v>
      </c>
      <c r="AI46">
        <v>0</v>
      </c>
      <c r="AJ46">
        <v>0</v>
      </c>
      <c r="AK46">
        <v>56.844293</v>
      </c>
      <c r="AL46">
        <v>51.490312000000003</v>
      </c>
      <c r="AM46">
        <v>16.548590000000001</v>
      </c>
      <c r="AN46">
        <v>1.0358909999999999</v>
      </c>
      <c r="AO46">
        <v>0</v>
      </c>
      <c r="AP46">
        <v>0.37019600000000003</v>
      </c>
      <c r="AQ46">
        <v>0</v>
      </c>
      <c r="AR46">
        <v>48.920226999999997</v>
      </c>
      <c r="AS46">
        <v>33.781224999999999</v>
      </c>
      <c r="AT46">
        <v>14.449498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74.814427000000023</v>
      </c>
      <c r="BA46">
        <f t="shared" si="1"/>
        <v>1876.908723</v>
      </c>
      <c r="BD46">
        <v>5.1100000000000003</v>
      </c>
      <c r="BE46">
        <v>1.87</v>
      </c>
      <c r="BF46">
        <v>2.92</v>
      </c>
      <c r="BG46">
        <v>1.78</v>
      </c>
      <c r="BH46">
        <v>7.24</v>
      </c>
      <c r="BI46">
        <v>0.96</v>
      </c>
      <c r="BJ46">
        <v>0.44</v>
      </c>
      <c r="BK46">
        <v>1.73</v>
      </c>
      <c r="BL46">
        <v>0.85</v>
      </c>
      <c r="BM46">
        <v>0.19</v>
      </c>
      <c r="BN46">
        <v>2.29</v>
      </c>
      <c r="BO46">
        <v>3.64</v>
      </c>
      <c r="BP46">
        <v>0.23</v>
      </c>
      <c r="BQ46">
        <v>1.92</v>
      </c>
      <c r="BR46">
        <v>1.06</v>
      </c>
      <c r="BS46">
        <v>1.55</v>
      </c>
      <c r="BT46">
        <v>2.2709990000000002</v>
      </c>
      <c r="BU46">
        <v>1.1581680000000001</v>
      </c>
      <c r="BV46">
        <v>2.265936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9.698E-3</v>
      </c>
      <c r="CE46">
        <v>0</v>
      </c>
      <c r="CF46">
        <v>0</v>
      </c>
      <c r="CG46">
        <v>0</v>
      </c>
      <c r="CH46">
        <v>0</v>
      </c>
      <c r="CI46">
        <v>7.1590000000000004E-3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2.0130059999999999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0.38121699999999997</v>
      </c>
      <c r="CW46">
        <v>2.3505479999999999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74.814427000000023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363.37131699999998</v>
      </c>
      <c r="L47">
        <v>232.947744</v>
      </c>
      <c r="M47">
        <v>42.615428999999999</v>
      </c>
      <c r="N47">
        <v>84.161113</v>
      </c>
      <c r="O47">
        <v>69.003876000000005</v>
      </c>
      <c r="P47">
        <v>116.063875</v>
      </c>
      <c r="Q47">
        <v>11.523262000000001</v>
      </c>
      <c r="R47">
        <v>22.099449</v>
      </c>
      <c r="S47">
        <v>13.465120000000001</v>
      </c>
      <c r="T47">
        <v>0.73841999999999997</v>
      </c>
      <c r="U47">
        <v>336.167618</v>
      </c>
      <c r="V47">
        <v>4.8068669999999996</v>
      </c>
      <c r="W47">
        <v>23.009962000000002</v>
      </c>
      <c r="X47">
        <v>92.292906000000002</v>
      </c>
      <c r="Y47">
        <v>0</v>
      </c>
      <c r="Z47">
        <v>12.626550999999999</v>
      </c>
      <c r="AA47">
        <v>0</v>
      </c>
      <c r="AB47">
        <v>42.033749999999998</v>
      </c>
      <c r="AC47">
        <v>10.171735</v>
      </c>
      <c r="AD47">
        <v>0</v>
      </c>
      <c r="AE47">
        <v>51.927025</v>
      </c>
      <c r="AF47">
        <v>6.3460039999999998</v>
      </c>
      <c r="AG47">
        <v>20.582825</v>
      </c>
      <c r="AH47">
        <v>19.724074000000002</v>
      </c>
      <c r="AI47">
        <v>0</v>
      </c>
      <c r="AJ47">
        <v>0</v>
      </c>
      <c r="AK47">
        <v>56.844293</v>
      </c>
      <c r="AL47">
        <v>51.490312000000003</v>
      </c>
      <c r="AM47">
        <v>16.548590000000001</v>
      </c>
      <c r="AN47">
        <v>1.0358909999999999</v>
      </c>
      <c r="AO47">
        <v>0</v>
      </c>
      <c r="AP47">
        <v>0.37019600000000003</v>
      </c>
      <c r="AQ47">
        <v>0</v>
      </c>
      <c r="AR47">
        <v>48.920226999999997</v>
      </c>
      <c r="AS47">
        <v>33.781224999999999</v>
      </c>
      <c r="AT47">
        <v>14.449498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74.644427000000007</v>
      </c>
      <c r="BA47">
        <f t="shared" si="1"/>
        <v>1873.7635809999999</v>
      </c>
      <c r="BD47">
        <v>5.1100000000000003</v>
      </c>
      <c r="BE47">
        <v>1.87</v>
      </c>
      <c r="BF47">
        <v>2.92</v>
      </c>
      <c r="BG47">
        <v>1.78</v>
      </c>
      <c r="BH47">
        <v>7.24</v>
      </c>
      <c r="BI47">
        <v>0.96</v>
      </c>
      <c r="BJ47">
        <v>0.44</v>
      </c>
      <c r="BK47">
        <v>1.56</v>
      </c>
      <c r="BL47">
        <v>0.85</v>
      </c>
      <c r="BM47">
        <v>0.19</v>
      </c>
      <c r="BN47">
        <v>2.29</v>
      </c>
      <c r="BO47">
        <v>3.64</v>
      </c>
      <c r="BP47">
        <v>0.23</v>
      </c>
      <c r="BQ47">
        <v>1.92</v>
      </c>
      <c r="BR47">
        <v>1.06</v>
      </c>
      <c r="BS47">
        <v>1.55</v>
      </c>
      <c r="BT47">
        <v>2.2709990000000002</v>
      </c>
      <c r="BU47">
        <v>1.1581680000000001</v>
      </c>
      <c r="BV47">
        <v>2.265936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9.698E-3</v>
      </c>
      <c r="CE47">
        <v>0</v>
      </c>
      <c r="CF47">
        <v>0</v>
      </c>
      <c r="CG47">
        <v>0</v>
      </c>
      <c r="CH47">
        <v>0</v>
      </c>
      <c r="CI47">
        <v>7.1590000000000004E-3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2.0130059999999999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0.38121699999999997</v>
      </c>
      <c r="CW47">
        <v>2.3505479999999999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74.644427000000007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363.39448299999998</v>
      </c>
      <c r="L48">
        <v>232.947744</v>
      </c>
      <c r="M48">
        <v>42.647638999999998</v>
      </c>
      <c r="N48">
        <v>84.161113</v>
      </c>
      <c r="O48">
        <v>69.003876000000005</v>
      </c>
      <c r="P48">
        <v>116.063875</v>
      </c>
      <c r="Q48">
        <v>11.523262000000001</v>
      </c>
      <c r="R48">
        <v>22.099449</v>
      </c>
      <c r="S48">
        <v>13.465120000000001</v>
      </c>
      <c r="T48">
        <v>0.73841999999999997</v>
      </c>
      <c r="U48">
        <v>336.167618</v>
      </c>
      <c r="V48">
        <v>4.8068669999999996</v>
      </c>
      <c r="W48">
        <v>23.009962000000002</v>
      </c>
      <c r="X48">
        <v>92.292906000000002</v>
      </c>
      <c r="Y48">
        <v>0</v>
      </c>
      <c r="Z48">
        <v>12.626550999999999</v>
      </c>
      <c r="AA48">
        <v>0</v>
      </c>
      <c r="AB48">
        <v>42.033749999999998</v>
      </c>
      <c r="AC48">
        <v>10.171735</v>
      </c>
      <c r="AD48">
        <v>0</v>
      </c>
      <c r="AE48">
        <v>51.927025</v>
      </c>
      <c r="AF48">
        <v>6.3460039999999998</v>
      </c>
      <c r="AG48">
        <v>20.582825</v>
      </c>
      <c r="AH48">
        <v>19.724074000000002</v>
      </c>
      <c r="AI48">
        <v>0</v>
      </c>
      <c r="AJ48">
        <v>0</v>
      </c>
      <c r="AK48">
        <v>56.844293</v>
      </c>
      <c r="AL48">
        <v>51.490312000000003</v>
      </c>
      <c r="AM48">
        <v>16.548590000000001</v>
      </c>
      <c r="AN48">
        <v>1.0358909999999999</v>
      </c>
      <c r="AO48">
        <v>0</v>
      </c>
      <c r="AP48">
        <v>0.37019600000000003</v>
      </c>
      <c r="AQ48">
        <v>0</v>
      </c>
      <c r="AR48">
        <v>48.920226999999997</v>
      </c>
      <c r="AS48">
        <v>33.781224999999999</v>
      </c>
      <c r="AT48">
        <v>14.449498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74.644427000000007</v>
      </c>
      <c r="BA48">
        <f t="shared" si="1"/>
        <v>1873.8189570000002</v>
      </c>
      <c r="BD48">
        <v>5.1100000000000003</v>
      </c>
      <c r="BE48">
        <v>1.87</v>
      </c>
      <c r="BF48">
        <v>2.92</v>
      </c>
      <c r="BG48">
        <v>1.78</v>
      </c>
      <c r="BH48">
        <v>7.24</v>
      </c>
      <c r="BI48">
        <v>0.96</v>
      </c>
      <c r="BJ48">
        <v>0.44</v>
      </c>
      <c r="BK48">
        <v>1.56</v>
      </c>
      <c r="BL48">
        <v>0.85</v>
      </c>
      <c r="BM48">
        <v>0.19</v>
      </c>
      <c r="BN48">
        <v>2.29</v>
      </c>
      <c r="BO48">
        <v>3.64</v>
      </c>
      <c r="BP48">
        <v>0.23</v>
      </c>
      <c r="BQ48">
        <v>1.92</v>
      </c>
      <c r="BR48">
        <v>1.06</v>
      </c>
      <c r="BS48">
        <v>1.55</v>
      </c>
      <c r="BT48">
        <v>2.2709990000000002</v>
      </c>
      <c r="BU48">
        <v>1.1581680000000001</v>
      </c>
      <c r="BV48">
        <v>2.265936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9.698E-3</v>
      </c>
      <c r="CE48">
        <v>0</v>
      </c>
      <c r="CF48">
        <v>0</v>
      </c>
      <c r="CG48">
        <v>0</v>
      </c>
      <c r="CH48">
        <v>0</v>
      </c>
      <c r="CI48">
        <v>7.1590000000000004E-3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2.0130059999999999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0.38121699999999997</v>
      </c>
      <c r="CW48">
        <v>2.3505479999999999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74.644427000000007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363.37131699999998</v>
      </c>
      <c r="L49">
        <v>232.947744</v>
      </c>
      <c r="M49">
        <v>42.615428999999999</v>
      </c>
      <c r="N49">
        <v>84.161113</v>
      </c>
      <c r="O49">
        <v>69.003876000000005</v>
      </c>
      <c r="P49">
        <v>116.063875</v>
      </c>
      <c r="Q49">
        <v>11.523262000000001</v>
      </c>
      <c r="R49">
        <v>22.099449</v>
      </c>
      <c r="S49">
        <v>13.465120000000001</v>
      </c>
      <c r="T49">
        <v>0.73953400000000002</v>
      </c>
      <c r="U49">
        <v>336.167618</v>
      </c>
      <c r="V49">
        <v>9.9818110000000004</v>
      </c>
      <c r="W49">
        <v>23.009962000000002</v>
      </c>
      <c r="X49">
        <v>92.292906000000002</v>
      </c>
      <c r="Y49">
        <v>0</v>
      </c>
      <c r="Z49">
        <v>12.626550999999999</v>
      </c>
      <c r="AA49">
        <v>0</v>
      </c>
      <c r="AB49">
        <v>27.937411999999998</v>
      </c>
      <c r="AC49">
        <v>10.171735</v>
      </c>
      <c r="AD49">
        <v>0</v>
      </c>
      <c r="AE49">
        <v>51.927025</v>
      </c>
      <c r="AF49">
        <v>6.3460039999999998</v>
      </c>
      <c r="AG49">
        <v>20.582825</v>
      </c>
      <c r="AH49">
        <v>19.724074000000002</v>
      </c>
      <c r="AI49">
        <v>0</v>
      </c>
      <c r="AJ49">
        <v>0</v>
      </c>
      <c r="AK49">
        <v>56.844293</v>
      </c>
      <c r="AL49">
        <v>51.490312000000003</v>
      </c>
      <c r="AM49">
        <v>16.548590000000001</v>
      </c>
      <c r="AN49">
        <v>1.0358909999999999</v>
      </c>
      <c r="AO49">
        <v>0</v>
      </c>
      <c r="AP49">
        <v>0.37019600000000003</v>
      </c>
      <c r="AQ49">
        <v>0</v>
      </c>
      <c r="AR49">
        <v>48.920226999999997</v>
      </c>
      <c r="AS49">
        <v>33.781224999999999</v>
      </c>
      <c r="AT49">
        <v>14.449498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74.566851000000014</v>
      </c>
      <c r="BA49">
        <f t="shared" si="1"/>
        <v>1864.765725</v>
      </c>
      <c r="BD49">
        <v>5.1100000000000003</v>
      </c>
      <c r="BE49">
        <v>1.87</v>
      </c>
      <c r="BF49">
        <v>2.92</v>
      </c>
      <c r="BG49">
        <v>1.78</v>
      </c>
      <c r="BH49">
        <v>7.24</v>
      </c>
      <c r="BI49">
        <v>0.91</v>
      </c>
      <c r="BJ49">
        <v>0.44</v>
      </c>
      <c r="BK49">
        <v>1.56</v>
      </c>
      <c r="BL49">
        <v>0.85</v>
      </c>
      <c r="BM49">
        <v>0.19</v>
      </c>
      <c r="BN49">
        <v>2.29</v>
      </c>
      <c r="BO49">
        <v>3.64</v>
      </c>
      <c r="BP49">
        <v>0.23</v>
      </c>
      <c r="BQ49">
        <v>1.92</v>
      </c>
      <c r="BR49">
        <v>1.06</v>
      </c>
      <c r="BS49">
        <v>1.55</v>
      </c>
      <c r="BT49">
        <v>2.2709990000000002</v>
      </c>
      <c r="BU49">
        <v>1.130592</v>
      </c>
      <c r="BV49">
        <v>2.265936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9.698E-3</v>
      </c>
      <c r="CE49">
        <v>0</v>
      </c>
      <c r="CF49">
        <v>0</v>
      </c>
      <c r="CG49">
        <v>0</v>
      </c>
      <c r="CH49">
        <v>0</v>
      </c>
      <c r="CI49">
        <v>7.1590000000000004E-3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2.0130059999999999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0.38121699999999997</v>
      </c>
      <c r="CW49">
        <v>2.3505479999999999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74.566851000000014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363.39448299999998</v>
      </c>
      <c r="L50">
        <v>232.947744</v>
      </c>
      <c r="M50">
        <v>42.615428999999999</v>
      </c>
      <c r="N50">
        <v>84.161113</v>
      </c>
      <c r="O50">
        <v>69.003876000000005</v>
      </c>
      <c r="P50">
        <v>116.063875</v>
      </c>
      <c r="Q50">
        <v>11.523262000000001</v>
      </c>
      <c r="R50">
        <v>22.099449</v>
      </c>
      <c r="S50">
        <v>13.465120000000001</v>
      </c>
      <c r="T50">
        <v>0.73953400000000002</v>
      </c>
      <c r="U50">
        <v>336.167618</v>
      </c>
      <c r="V50">
        <v>9.9818110000000004</v>
      </c>
      <c r="W50">
        <v>23.009962000000002</v>
      </c>
      <c r="X50">
        <v>92.292906000000002</v>
      </c>
      <c r="Y50">
        <v>0</v>
      </c>
      <c r="Z50">
        <v>12.626550999999999</v>
      </c>
      <c r="AA50">
        <v>0</v>
      </c>
      <c r="AB50">
        <v>27.937411999999998</v>
      </c>
      <c r="AC50">
        <v>10.171735</v>
      </c>
      <c r="AD50">
        <v>0</v>
      </c>
      <c r="AE50">
        <v>51.927025</v>
      </c>
      <c r="AF50">
        <v>6.3460039999999998</v>
      </c>
      <c r="AG50">
        <v>20.582825</v>
      </c>
      <c r="AH50">
        <v>19.724074000000002</v>
      </c>
      <c r="AI50">
        <v>0</v>
      </c>
      <c r="AJ50">
        <v>0</v>
      </c>
      <c r="AK50">
        <v>56.844293</v>
      </c>
      <c r="AL50">
        <v>51.490312000000003</v>
      </c>
      <c r="AM50">
        <v>16.548590000000001</v>
      </c>
      <c r="AN50">
        <v>1.0358909999999999</v>
      </c>
      <c r="AO50">
        <v>0</v>
      </c>
      <c r="AP50">
        <v>0.37019600000000003</v>
      </c>
      <c r="AQ50">
        <v>0</v>
      </c>
      <c r="AR50">
        <v>48.920226999999997</v>
      </c>
      <c r="AS50">
        <v>33.781224999999999</v>
      </c>
      <c r="AT50">
        <v>14.449498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74.566851000000014</v>
      </c>
      <c r="BA50">
        <f t="shared" si="1"/>
        <v>1864.7888910000001</v>
      </c>
      <c r="BD50">
        <v>5.1100000000000003</v>
      </c>
      <c r="BE50">
        <v>1.87</v>
      </c>
      <c r="BF50">
        <v>2.92</v>
      </c>
      <c r="BG50">
        <v>1.78</v>
      </c>
      <c r="BH50">
        <v>7.24</v>
      </c>
      <c r="BI50">
        <v>0.91</v>
      </c>
      <c r="BJ50">
        <v>0.44</v>
      </c>
      <c r="BK50">
        <v>1.56</v>
      </c>
      <c r="BL50">
        <v>0.85</v>
      </c>
      <c r="BM50">
        <v>0.19</v>
      </c>
      <c r="BN50">
        <v>2.29</v>
      </c>
      <c r="BO50">
        <v>3.64</v>
      </c>
      <c r="BP50">
        <v>0.23</v>
      </c>
      <c r="BQ50">
        <v>1.92</v>
      </c>
      <c r="BR50">
        <v>1.06</v>
      </c>
      <c r="BS50">
        <v>1.55</v>
      </c>
      <c r="BT50">
        <v>2.2709990000000002</v>
      </c>
      <c r="BU50">
        <v>1.130592</v>
      </c>
      <c r="BV50">
        <v>2.265936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9.698E-3</v>
      </c>
      <c r="CE50">
        <v>0</v>
      </c>
      <c r="CF50">
        <v>0</v>
      </c>
      <c r="CG50">
        <v>0</v>
      </c>
      <c r="CH50">
        <v>0</v>
      </c>
      <c r="CI50">
        <v>7.1590000000000004E-3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2.0130059999999999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0.38121699999999997</v>
      </c>
      <c r="CW50">
        <v>2.3505479999999999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74.566851000000014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363.02241600000002</v>
      </c>
      <c r="L51">
        <v>233.115644</v>
      </c>
      <c r="M51">
        <v>55.376694000000001</v>
      </c>
      <c r="N51">
        <v>115.328577</v>
      </c>
      <c r="O51">
        <v>104.328064</v>
      </c>
      <c r="P51">
        <v>132.203292</v>
      </c>
      <c r="Q51">
        <v>11.480732</v>
      </c>
      <c r="R51">
        <v>14.686086</v>
      </c>
      <c r="S51">
        <v>13.38691</v>
      </c>
      <c r="T51">
        <v>0.73746800000000001</v>
      </c>
      <c r="U51">
        <v>336.167618</v>
      </c>
      <c r="V51">
        <v>9.9818110000000004</v>
      </c>
      <c r="W51">
        <v>23.009962000000002</v>
      </c>
      <c r="X51">
        <v>92.292906000000002</v>
      </c>
      <c r="Y51">
        <v>0</v>
      </c>
      <c r="Z51">
        <v>12.626550999999999</v>
      </c>
      <c r="AA51">
        <v>0</v>
      </c>
      <c r="AB51">
        <v>13.897798999999999</v>
      </c>
      <c r="AC51">
        <v>0</v>
      </c>
      <c r="AD51">
        <v>0</v>
      </c>
      <c r="AE51">
        <v>51.927025</v>
      </c>
      <c r="AF51">
        <v>6.3460039999999998</v>
      </c>
      <c r="AG51">
        <v>20.582825</v>
      </c>
      <c r="AH51">
        <v>19.724074000000002</v>
      </c>
      <c r="AI51">
        <v>0</v>
      </c>
      <c r="AJ51">
        <v>0</v>
      </c>
      <c r="AK51">
        <v>56.844293</v>
      </c>
      <c r="AL51">
        <v>81.712885999999997</v>
      </c>
      <c r="AM51">
        <v>16.548590000000001</v>
      </c>
      <c r="AN51">
        <v>1.0358909999999999</v>
      </c>
      <c r="AO51">
        <v>0</v>
      </c>
      <c r="AP51">
        <v>0</v>
      </c>
      <c r="AQ51">
        <v>0</v>
      </c>
      <c r="AR51">
        <v>48.920226999999997</v>
      </c>
      <c r="AS51">
        <v>33.781224999999999</v>
      </c>
      <c r="AT51">
        <v>14.449498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74.566851000000014</v>
      </c>
      <c r="BA51">
        <f t="shared" si="1"/>
        <v>1958.0819190000004</v>
      </c>
      <c r="BD51">
        <v>5.1100000000000003</v>
      </c>
      <c r="BE51">
        <v>1.87</v>
      </c>
      <c r="BF51">
        <v>2.92</v>
      </c>
      <c r="BG51">
        <v>1.78</v>
      </c>
      <c r="BH51">
        <v>7.24</v>
      </c>
      <c r="BI51">
        <v>0.91</v>
      </c>
      <c r="BJ51">
        <v>0.44</v>
      </c>
      <c r="BK51">
        <v>1.56</v>
      </c>
      <c r="BL51">
        <v>0.85</v>
      </c>
      <c r="BM51">
        <v>0.19</v>
      </c>
      <c r="BN51">
        <v>2.29</v>
      </c>
      <c r="BO51">
        <v>3.64</v>
      </c>
      <c r="BP51">
        <v>0.23</v>
      </c>
      <c r="BQ51">
        <v>1.92</v>
      </c>
      <c r="BR51">
        <v>1.06</v>
      </c>
      <c r="BS51">
        <v>1.55</v>
      </c>
      <c r="BT51">
        <v>2.2709990000000002</v>
      </c>
      <c r="BU51">
        <v>1.130592</v>
      </c>
      <c r="BV51">
        <v>2.265936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9.698E-3</v>
      </c>
      <c r="CE51">
        <v>0</v>
      </c>
      <c r="CF51">
        <v>0</v>
      </c>
      <c r="CG51">
        <v>0</v>
      </c>
      <c r="CH51">
        <v>0</v>
      </c>
      <c r="CI51">
        <v>7.1590000000000004E-3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2.0130059999999999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0.38121699999999997</v>
      </c>
      <c r="CW51">
        <v>2.3505479999999999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74.566851000000014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363.00138299999998</v>
      </c>
      <c r="L52">
        <v>233.115644</v>
      </c>
      <c r="M52">
        <v>76.402469999999994</v>
      </c>
      <c r="N52">
        <v>116.260677</v>
      </c>
      <c r="O52">
        <v>121.86639599999999</v>
      </c>
      <c r="P52">
        <v>132.203292</v>
      </c>
      <c r="Q52">
        <v>11.480732</v>
      </c>
      <c r="R52">
        <v>14.686086</v>
      </c>
      <c r="S52">
        <v>13.38691</v>
      </c>
      <c r="T52">
        <v>0.73746800000000001</v>
      </c>
      <c r="U52">
        <v>336.167618</v>
      </c>
      <c r="V52">
        <v>9.9818110000000004</v>
      </c>
      <c r="W52">
        <v>23.009962000000002</v>
      </c>
      <c r="X52">
        <v>92.292906000000002</v>
      </c>
      <c r="Y52">
        <v>0</v>
      </c>
      <c r="Z52">
        <v>12.626550999999999</v>
      </c>
      <c r="AA52">
        <v>0</v>
      </c>
      <c r="AB52">
        <v>13.897798999999999</v>
      </c>
      <c r="AC52">
        <v>0</v>
      </c>
      <c r="AD52">
        <v>0</v>
      </c>
      <c r="AE52">
        <v>51.927025</v>
      </c>
      <c r="AF52">
        <v>6.3460039999999998</v>
      </c>
      <c r="AG52">
        <v>20.582825</v>
      </c>
      <c r="AH52">
        <v>19.724074000000002</v>
      </c>
      <c r="AI52">
        <v>0</v>
      </c>
      <c r="AJ52">
        <v>0</v>
      </c>
      <c r="AK52">
        <v>56.844293</v>
      </c>
      <c r="AL52">
        <v>81.712885999999997</v>
      </c>
      <c r="AM52">
        <v>16.548590000000001</v>
      </c>
      <c r="AN52">
        <v>1.0358909999999999</v>
      </c>
      <c r="AO52">
        <v>0</v>
      </c>
      <c r="AP52">
        <v>0</v>
      </c>
      <c r="AQ52">
        <v>0</v>
      </c>
      <c r="AR52">
        <v>48.920226999999997</v>
      </c>
      <c r="AS52">
        <v>33.781224999999999</v>
      </c>
      <c r="AT52">
        <v>14.449498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74.566851000000014</v>
      </c>
      <c r="BA52">
        <f t="shared" si="1"/>
        <v>1997.5570940000002</v>
      </c>
      <c r="BD52">
        <v>5.1100000000000003</v>
      </c>
      <c r="BE52">
        <v>1.87</v>
      </c>
      <c r="BF52">
        <v>2.92</v>
      </c>
      <c r="BG52">
        <v>1.78</v>
      </c>
      <c r="BH52">
        <v>7.24</v>
      </c>
      <c r="BI52">
        <v>0.91</v>
      </c>
      <c r="BJ52">
        <v>0.44</v>
      </c>
      <c r="BK52">
        <v>1.56</v>
      </c>
      <c r="BL52">
        <v>0.85</v>
      </c>
      <c r="BM52">
        <v>0.19</v>
      </c>
      <c r="BN52">
        <v>2.29</v>
      </c>
      <c r="BO52">
        <v>3.64</v>
      </c>
      <c r="BP52">
        <v>0.23</v>
      </c>
      <c r="BQ52">
        <v>1.92</v>
      </c>
      <c r="BR52">
        <v>1.06</v>
      </c>
      <c r="BS52">
        <v>1.55</v>
      </c>
      <c r="BT52">
        <v>2.2709990000000002</v>
      </c>
      <c r="BU52">
        <v>1.130592</v>
      </c>
      <c r="BV52">
        <v>2.265936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9.698E-3</v>
      </c>
      <c r="CE52">
        <v>0</v>
      </c>
      <c r="CF52">
        <v>0</v>
      </c>
      <c r="CG52">
        <v>0</v>
      </c>
      <c r="CH52">
        <v>0</v>
      </c>
      <c r="CI52">
        <v>7.1590000000000004E-3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2.0130059999999999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0.38121699999999997</v>
      </c>
      <c r="CW52">
        <v>2.3505479999999999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74.566851000000014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362.97641800000002</v>
      </c>
      <c r="L53">
        <v>233.115644</v>
      </c>
      <c r="M53">
        <v>90.350386</v>
      </c>
      <c r="N53">
        <v>116.260677</v>
      </c>
      <c r="O53">
        <v>121.876716</v>
      </c>
      <c r="P53">
        <v>132.203292</v>
      </c>
      <c r="Q53">
        <v>11.480732</v>
      </c>
      <c r="R53">
        <v>14.686086</v>
      </c>
      <c r="S53">
        <v>13.38691</v>
      </c>
      <c r="T53">
        <v>0.73746800000000001</v>
      </c>
      <c r="U53">
        <v>336.167618</v>
      </c>
      <c r="V53">
        <v>9.9818110000000004</v>
      </c>
      <c r="W53">
        <v>23.009962000000002</v>
      </c>
      <c r="X53">
        <v>92.292906000000002</v>
      </c>
      <c r="Y53">
        <v>0</v>
      </c>
      <c r="Z53">
        <v>12.626550999999999</v>
      </c>
      <c r="AA53">
        <v>0</v>
      </c>
      <c r="AB53">
        <v>0</v>
      </c>
      <c r="AC53">
        <v>0</v>
      </c>
      <c r="AD53">
        <v>0</v>
      </c>
      <c r="AE53">
        <v>51.927025</v>
      </c>
      <c r="AF53">
        <v>6.3460039999999998</v>
      </c>
      <c r="AG53">
        <v>20.582825</v>
      </c>
      <c r="AH53">
        <v>19.724074000000002</v>
      </c>
      <c r="AI53">
        <v>0</v>
      </c>
      <c r="AJ53">
        <v>0</v>
      </c>
      <c r="AK53">
        <v>56.844293</v>
      </c>
      <c r="AL53">
        <v>81.712885999999997</v>
      </c>
      <c r="AM53">
        <v>16.548590000000001</v>
      </c>
      <c r="AN53">
        <v>1.0358909999999999</v>
      </c>
      <c r="AO53">
        <v>0</v>
      </c>
      <c r="AP53">
        <v>0</v>
      </c>
      <c r="AQ53">
        <v>0</v>
      </c>
      <c r="AR53">
        <v>48.920226999999997</v>
      </c>
      <c r="AS53">
        <v>33.781224999999999</v>
      </c>
      <c r="AT53">
        <v>14.449498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74.566851000000014</v>
      </c>
      <c r="BA53">
        <f t="shared" si="1"/>
        <v>1997.592566</v>
      </c>
      <c r="BD53">
        <v>5.1100000000000003</v>
      </c>
      <c r="BE53">
        <v>1.87</v>
      </c>
      <c r="BF53">
        <v>2.92</v>
      </c>
      <c r="BG53">
        <v>1.78</v>
      </c>
      <c r="BH53">
        <v>7.24</v>
      </c>
      <c r="BI53">
        <v>0.91</v>
      </c>
      <c r="BJ53">
        <v>0.44</v>
      </c>
      <c r="BK53">
        <v>1.56</v>
      </c>
      <c r="BL53">
        <v>0.85</v>
      </c>
      <c r="BM53">
        <v>0.19</v>
      </c>
      <c r="BN53">
        <v>2.29</v>
      </c>
      <c r="BO53">
        <v>3.64</v>
      </c>
      <c r="BP53">
        <v>0.23</v>
      </c>
      <c r="BQ53">
        <v>1.92</v>
      </c>
      <c r="BR53">
        <v>1.06</v>
      </c>
      <c r="BS53">
        <v>1.55</v>
      </c>
      <c r="BT53">
        <v>2.2709990000000002</v>
      </c>
      <c r="BU53">
        <v>1.130592</v>
      </c>
      <c r="BV53">
        <v>2.265936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9.698E-3</v>
      </c>
      <c r="CE53">
        <v>0</v>
      </c>
      <c r="CF53">
        <v>0</v>
      </c>
      <c r="CG53">
        <v>0</v>
      </c>
      <c r="CH53">
        <v>0</v>
      </c>
      <c r="CI53">
        <v>7.1590000000000004E-3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2.0130059999999999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0.38121699999999997</v>
      </c>
      <c r="CW53">
        <v>2.3505479999999999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74.566851000000014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363.00138299999998</v>
      </c>
      <c r="L54">
        <v>233.115644</v>
      </c>
      <c r="M54">
        <v>90.855565999999996</v>
      </c>
      <c r="N54">
        <v>116.260677</v>
      </c>
      <c r="O54">
        <v>121.876716</v>
      </c>
      <c r="P54">
        <v>132.203292</v>
      </c>
      <c r="Q54">
        <v>11.480732</v>
      </c>
      <c r="R54">
        <v>14.686086</v>
      </c>
      <c r="S54">
        <v>13.38691</v>
      </c>
      <c r="T54">
        <v>0.73746800000000001</v>
      </c>
      <c r="U54">
        <v>336.167618</v>
      </c>
      <c r="V54">
        <v>9.9818110000000004</v>
      </c>
      <c r="W54">
        <v>23.009962000000002</v>
      </c>
      <c r="X54">
        <v>92.292906000000002</v>
      </c>
      <c r="Y54">
        <v>0</v>
      </c>
      <c r="Z54">
        <v>12.626550999999999</v>
      </c>
      <c r="AA54">
        <v>0</v>
      </c>
      <c r="AB54">
        <v>0</v>
      </c>
      <c r="AC54">
        <v>0</v>
      </c>
      <c r="AD54">
        <v>0</v>
      </c>
      <c r="AE54">
        <v>51.927025</v>
      </c>
      <c r="AF54">
        <v>6.3460039999999998</v>
      </c>
      <c r="AG54">
        <v>20.582825</v>
      </c>
      <c r="AH54">
        <v>19.724074000000002</v>
      </c>
      <c r="AI54">
        <v>0</v>
      </c>
      <c r="AJ54">
        <v>0</v>
      </c>
      <c r="AK54">
        <v>56.844293</v>
      </c>
      <c r="AL54">
        <v>81.712885999999997</v>
      </c>
      <c r="AM54">
        <v>16.548590000000001</v>
      </c>
      <c r="AN54">
        <v>1.0358909999999999</v>
      </c>
      <c r="AO54">
        <v>0</v>
      </c>
      <c r="AP54">
        <v>0</v>
      </c>
      <c r="AQ54">
        <v>0</v>
      </c>
      <c r="AR54">
        <v>48.920226999999997</v>
      </c>
      <c r="AS54">
        <v>33.781224999999999</v>
      </c>
      <c r="AT54">
        <v>14.449498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74.486851000000001</v>
      </c>
      <c r="BA54">
        <f t="shared" si="1"/>
        <v>1998.0427110000001</v>
      </c>
      <c r="BD54">
        <v>5.1100000000000003</v>
      </c>
      <c r="BE54">
        <v>1.87</v>
      </c>
      <c r="BF54">
        <v>2.92</v>
      </c>
      <c r="BG54">
        <v>1.78</v>
      </c>
      <c r="BH54">
        <v>7.24</v>
      </c>
      <c r="BI54">
        <v>0.85</v>
      </c>
      <c r="BJ54">
        <v>0.42</v>
      </c>
      <c r="BK54">
        <v>1.56</v>
      </c>
      <c r="BL54">
        <v>0.85</v>
      </c>
      <c r="BM54">
        <v>0.19</v>
      </c>
      <c r="BN54">
        <v>2.29</v>
      </c>
      <c r="BO54">
        <v>3.64</v>
      </c>
      <c r="BP54">
        <v>0.23</v>
      </c>
      <c r="BQ54">
        <v>1.92</v>
      </c>
      <c r="BR54">
        <v>1.06</v>
      </c>
      <c r="BS54">
        <v>1.55</v>
      </c>
      <c r="BT54">
        <v>2.2709990000000002</v>
      </c>
      <c r="BU54">
        <v>1.130592</v>
      </c>
      <c r="BV54">
        <v>2.265936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9.698E-3</v>
      </c>
      <c r="CE54">
        <v>0</v>
      </c>
      <c r="CF54">
        <v>0</v>
      </c>
      <c r="CG54">
        <v>0</v>
      </c>
      <c r="CH54">
        <v>0</v>
      </c>
      <c r="CI54">
        <v>7.1590000000000004E-3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2.0130059999999999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0.38121699999999997</v>
      </c>
      <c r="CW54">
        <v>2.3505479999999999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74.486851000000001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362.97641800000002</v>
      </c>
      <c r="L55">
        <v>233.156767</v>
      </c>
      <c r="M55">
        <v>90.855565999999996</v>
      </c>
      <c r="N55">
        <v>116.260677</v>
      </c>
      <c r="O55">
        <v>121.876716</v>
      </c>
      <c r="P55">
        <v>132.203292</v>
      </c>
      <c r="Q55">
        <v>11.497716</v>
      </c>
      <c r="R55">
        <v>23.42052</v>
      </c>
      <c r="S55">
        <v>13.456998</v>
      </c>
      <c r="T55">
        <v>0.73746800000000001</v>
      </c>
      <c r="U55">
        <v>336.167618</v>
      </c>
      <c r="V55">
        <v>12.243157999999999</v>
      </c>
      <c r="W55">
        <v>23.009962000000002</v>
      </c>
      <c r="X55">
        <v>92.292906000000002</v>
      </c>
      <c r="Y55">
        <v>0</v>
      </c>
      <c r="Z55">
        <v>12.626550999999999</v>
      </c>
      <c r="AA55">
        <v>0</v>
      </c>
      <c r="AB55">
        <v>0</v>
      </c>
      <c r="AC55">
        <v>0</v>
      </c>
      <c r="AD55">
        <v>0</v>
      </c>
      <c r="AE55">
        <v>51.927025</v>
      </c>
      <c r="AF55">
        <v>6.3460039999999998</v>
      </c>
      <c r="AG55">
        <v>20.582825</v>
      </c>
      <c r="AH55">
        <v>19.724074000000002</v>
      </c>
      <c r="AI55">
        <v>0</v>
      </c>
      <c r="AJ55">
        <v>0</v>
      </c>
      <c r="AK55">
        <v>56.844293</v>
      </c>
      <c r="AL55">
        <v>81.712885999999997</v>
      </c>
      <c r="AM55">
        <v>16.548590000000001</v>
      </c>
      <c r="AN55">
        <v>1.0358909999999999</v>
      </c>
      <c r="AO55">
        <v>0</v>
      </c>
      <c r="AP55">
        <v>0</v>
      </c>
      <c r="AQ55">
        <v>0</v>
      </c>
      <c r="AR55">
        <v>48.920226999999997</v>
      </c>
      <c r="AS55">
        <v>33.781224999999999</v>
      </c>
      <c r="AT55">
        <v>14.449498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74.486672999999996</v>
      </c>
      <c r="BA55">
        <f t="shared" si="1"/>
        <v>2009.1415440000001</v>
      </c>
      <c r="BD55">
        <v>5.1100000000000003</v>
      </c>
      <c r="BE55">
        <v>1.87</v>
      </c>
      <c r="BF55">
        <v>2.92</v>
      </c>
      <c r="BG55">
        <v>1.78</v>
      </c>
      <c r="BH55">
        <v>7.24</v>
      </c>
      <c r="BI55">
        <v>0.85</v>
      </c>
      <c r="BJ55">
        <v>0.42</v>
      </c>
      <c r="BK55">
        <v>1.56</v>
      </c>
      <c r="BL55">
        <v>0.85</v>
      </c>
      <c r="BM55">
        <v>0.19</v>
      </c>
      <c r="BN55">
        <v>2.29</v>
      </c>
      <c r="BO55">
        <v>3.64</v>
      </c>
      <c r="BP55">
        <v>0.23</v>
      </c>
      <c r="BQ55">
        <v>1.92</v>
      </c>
      <c r="BR55">
        <v>1.06</v>
      </c>
      <c r="BS55">
        <v>1.55</v>
      </c>
      <c r="BT55">
        <v>2.2709990000000002</v>
      </c>
      <c r="BU55">
        <v>1.130592</v>
      </c>
      <c r="BV55">
        <v>2.265936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0</v>
      </c>
      <c r="CC55">
        <v>0</v>
      </c>
      <c r="CD55">
        <v>9.698E-3</v>
      </c>
      <c r="CE55">
        <v>0</v>
      </c>
      <c r="CF55">
        <v>0</v>
      </c>
      <c r="CG55">
        <v>0</v>
      </c>
      <c r="CH55">
        <v>0</v>
      </c>
      <c r="CI55">
        <v>6.9810000000000002E-3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2.0130059999999999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0.38121699999999997</v>
      </c>
      <c r="CW55">
        <v>2.3505479999999999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74.486672999999996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362.99124899999998</v>
      </c>
      <c r="L56">
        <v>232.35365999999999</v>
      </c>
      <c r="M56">
        <v>90.855565999999996</v>
      </c>
      <c r="N56">
        <v>116.260677</v>
      </c>
      <c r="O56">
        <v>121.876716</v>
      </c>
      <c r="P56">
        <v>132.203292</v>
      </c>
      <c r="Q56">
        <v>11.497716</v>
      </c>
      <c r="R56">
        <v>23.603546999999999</v>
      </c>
      <c r="S56">
        <v>13.456998</v>
      </c>
      <c r="T56">
        <v>0.73746800000000001</v>
      </c>
      <c r="U56">
        <v>336.167618</v>
      </c>
      <c r="V56">
        <v>12.243157999999999</v>
      </c>
      <c r="W56">
        <v>22.593335</v>
      </c>
      <c r="X56">
        <v>92.292906000000002</v>
      </c>
      <c r="Y56">
        <v>0</v>
      </c>
      <c r="Z56">
        <v>18.939827000000001</v>
      </c>
      <c r="AA56">
        <v>0</v>
      </c>
      <c r="AB56">
        <v>0</v>
      </c>
      <c r="AC56">
        <v>0</v>
      </c>
      <c r="AD56">
        <v>0</v>
      </c>
      <c r="AE56">
        <v>51.927025</v>
      </c>
      <c r="AF56">
        <v>6.3460039999999998</v>
      </c>
      <c r="AG56">
        <v>20.582825</v>
      </c>
      <c r="AH56">
        <v>19.724074000000002</v>
      </c>
      <c r="AI56">
        <v>0</v>
      </c>
      <c r="AJ56">
        <v>0</v>
      </c>
      <c r="AK56">
        <v>56.844293</v>
      </c>
      <c r="AL56">
        <v>81.712885999999997</v>
      </c>
      <c r="AM56">
        <v>16.548590000000001</v>
      </c>
      <c r="AN56">
        <v>1.0358909999999999</v>
      </c>
      <c r="AO56">
        <v>0</v>
      </c>
      <c r="AP56">
        <v>0</v>
      </c>
      <c r="AQ56">
        <v>0</v>
      </c>
      <c r="AR56">
        <v>48.920226999999997</v>
      </c>
      <c r="AS56">
        <v>33.781224999999999</v>
      </c>
      <c r="AT56">
        <v>14.449498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74.486672999999996</v>
      </c>
      <c r="BA56">
        <f t="shared" si="1"/>
        <v>2014.4329439999997</v>
      </c>
      <c r="BD56">
        <v>5.1100000000000003</v>
      </c>
      <c r="BE56">
        <v>1.87</v>
      </c>
      <c r="BF56">
        <v>2.92</v>
      </c>
      <c r="BG56">
        <v>1.78</v>
      </c>
      <c r="BH56">
        <v>7.24</v>
      </c>
      <c r="BI56">
        <v>0.85</v>
      </c>
      <c r="BJ56">
        <v>0.42</v>
      </c>
      <c r="BK56">
        <v>1.56</v>
      </c>
      <c r="BL56">
        <v>0.85</v>
      </c>
      <c r="BM56">
        <v>0.19</v>
      </c>
      <c r="BN56">
        <v>2.29</v>
      </c>
      <c r="BO56">
        <v>3.64</v>
      </c>
      <c r="BP56">
        <v>0.23</v>
      </c>
      <c r="BQ56">
        <v>1.92</v>
      </c>
      <c r="BR56">
        <v>1.06</v>
      </c>
      <c r="BS56">
        <v>1.55</v>
      </c>
      <c r="BT56">
        <v>2.2709990000000002</v>
      </c>
      <c r="BU56">
        <v>1.130592</v>
      </c>
      <c r="BV56">
        <v>2.265936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0</v>
      </c>
      <c r="CC56">
        <v>0</v>
      </c>
      <c r="CD56">
        <v>9.698E-3</v>
      </c>
      <c r="CE56">
        <v>0</v>
      </c>
      <c r="CF56">
        <v>0</v>
      </c>
      <c r="CG56">
        <v>0</v>
      </c>
      <c r="CH56">
        <v>0</v>
      </c>
      <c r="CI56">
        <v>6.9810000000000002E-3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2.0130059999999999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0.38121699999999997</v>
      </c>
      <c r="CW56">
        <v>2.3505479999999999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74.486672999999996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362.96625</v>
      </c>
      <c r="L57">
        <v>240.996467</v>
      </c>
      <c r="M57">
        <v>90.855565999999996</v>
      </c>
      <c r="N57">
        <v>116.260677</v>
      </c>
      <c r="O57">
        <v>121.876716</v>
      </c>
      <c r="P57">
        <v>94.859241999999995</v>
      </c>
      <c r="Q57">
        <v>11.497716</v>
      </c>
      <c r="R57">
        <v>23.603546999999999</v>
      </c>
      <c r="S57">
        <v>13.456998</v>
      </c>
      <c r="T57">
        <v>0.73746800000000001</v>
      </c>
      <c r="U57">
        <v>336.167618</v>
      </c>
      <c r="V57">
        <v>12.243157999999999</v>
      </c>
      <c r="W57">
        <v>22.593335</v>
      </c>
      <c r="X57">
        <v>92.292906000000002</v>
      </c>
      <c r="Y57">
        <v>0</v>
      </c>
      <c r="Z57">
        <v>18.939827000000001</v>
      </c>
      <c r="AA57">
        <v>0</v>
      </c>
      <c r="AB57">
        <v>0</v>
      </c>
      <c r="AC57">
        <v>10.171735</v>
      </c>
      <c r="AD57">
        <v>0</v>
      </c>
      <c r="AE57">
        <v>51.927025</v>
      </c>
      <c r="AF57">
        <v>6.3460039999999998</v>
      </c>
      <c r="AG57">
        <v>20.582825</v>
      </c>
      <c r="AH57">
        <v>19.724074000000002</v>
      </c>
      <c r="AI57">
        <v>0</v>
      </c>
      <c r="AJ57">
        <v>0</v>
      </c>
      <c r="AK57">
        <v>56.844293</v>
      </c>
      <c r="AL57">
        <v>62.683858000000001</v>
      </c>
      <c r="AM57">
        <v>16.548590000000001</v>
      </c>
      <c r="AN57">
        <v>1.0358909999999999</v>
      </c>
      <c r="AO57">
        <v>0</v>
      </c>
      <c r="AP57">
        <v>0</v>
      </c>
      <c r="AQ57">
        <v>0</v>
      </c>
      <c r="AR57">
        <v>48.920226999999997</v>
      </c>
      <c r="AS57">
        <v>33.781224999999999</v>
      </c>
      <c r="AT57">
        <v>14.449498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74.486672999999996</v>
      </c>
      <c r="BA57">
        <f t="shared" si="1"/>
        <v>1976.8494089999999</v>
      </c>
      <c r="BD57">
        <v>5.1100000000000003</v>
      </c>
      <c r="BE57">
        <v>1.87</v>
      </c>
      <c r="BF57">
        <v>2.92</v>
      </c>
      <c r="BG57">
        <v>1.78</v>
      </c>
      <c r="BH57">
        <v>7.24</v>
      </c>
      <c r="BI57">
        <v>0.85</v>
      </c>
      <c r="BJ57">
        <v>0.42</v>
      </c>
      <c r="BK57">
        <v>1.56</v>
      </c>
      <c r="BL57">
        <v>0.85</v>
      </c>
      <c r="BM57">
        <v>0.19</v>
      </c>
      <c r="BN57">
        <v>2.29</v>
      </c>
      <c r="BO57">
        <v>3.64</v>
      </c>
      <c r="BP57">
        <v>0.23</v>
      </c>
      <c r="BQ57">
        <v>1.92</v>
      </c>
      <c r="BR57">
        <v>1.06</v>
      </c>
      <c r="BS57">
        <v>1.55</v>
      </c>
      <c r="BT57">
        <v>2.2709990000000002</v>
      </c>
      <c r="BU57">
        <v>1.130592</v>
      </c>
      <c r="BV57">
        <v>2.265936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0</v>
      </c>
      <c r="CC57">
        <v>0</v>
      </c>
      <c r="CD57">
        <v>9.698E-3</v>
      </c>
      <c r="CE57">
        <v>0</v>
      </c>
      <c r="CF57">
        <v>0</v>
      </c>
      <c r="CG57">
        <v>0</v>
      </c>
      <c r="CH57">
        <v>0</v>
      </c>
      <c r="CI57">
        <v>6.9810000000000002E-3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2.0130059999999999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0.38121699999999997</v>
      </c>
      <c r="CW57">
        <v>2.3505479999999999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74.486672999999996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362.99124899999998</v>
      </c>
      <c r="L58">
        <v>303.57243499999998</v>
      </c>
      <c r="M58">
        <v>90.855565999999996</v>
      </c>
      <c r="N58">
        <v>116.260677</v>
      </c>
      <c r="O58">
        <v>121.876716</v>
      </c>
      <c r="P58">
        <v>94.856246999999996</v>
      </c>
      <c r="Q58">
        <v>11.497716</v>
      </c>
      <c r="R58">
        <v>23.603546999999999</v>
      </c>
      <c r="S58">
        <v>13.456998</v>
      </c>
      <c r="T58">
        <v>0.73746800000000001</v>
      </c>
      <c r="U58">
        <v>336.167618</v>
      </c>
      <c r="V58">
        <v>12.243157999999999</v>
      </c>
      <c r="W58">
        <v>22.593335</v>
      </c>
      <c r="X58">
        <v>92.292906000000002</v>
      </c>
      <c r="Y58">
        <v>0</v>
      </c>
      <c r="Z58">
        <v>18.939827000000001</v>
      </c>
      <c r="AA58">
        <v>0</v>
      </c>
      <c r="AB58">
        <v>0</v>
      </c>
      <c r="AC58">
        <v>20.343468000000001</v>
      </c>
      <c r="AD58">
        <v>0</v>
      </c>
      <c r="AE58">
        <v>51.927025</v>
      </c>
      <c r="AF58">
        <v>6.3460039999999998</v>
      </c>
      <c r="AG58">
        <v>20.582825</v>
      </c>
      <c r="AH58">
        <v>19.724074000000002</v>
      </c>
      <c r="AI58">
        <v>0</v>
      </c>
      <c r="AJ58">
        <v>0</v>
      </c>
      <c r="AK58">
        <v>56.844293</v>
      </c>
      <c r="AL58">
        <v>38.617733999999999</v>
      </c>
      <c r="AM58">
        <v>16.548590000000001</v>
      </c>
      <c r="AN58">
        <v>1.0358909999999999</v>
      </c>
      <c r="AO58">
        <v>0</v>
      </c>
      <c r="AP58">
        <v>0</v>
      </c>
      <c r="AQ58">
        <v>0</v>
      </c>
      <c r="AR58">
        <v>48.920226999999997</v>
      </c>
      <c r="AS58">
        <v>33.781224999999999</v>
      </c>
      <c r="AT58">
        <v>14.449498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74.486672999999996</v>
      </c>
      <c r="BA58">
        <f t="shared" si="1"/>
        <v>2025.5529899999997</v>
      </c>
      <c r="BD58">
        <v>5.1100000000000003</v>
      </c>
      <c r="BE58">
        <v>1.87</v>
      </c>
      <c r="BF58">
        <v>2.92</v>
      </c>
      <c r="BG58">
        <v>1.78</v>
      </c>
      <c r="BH58">
        <v>7.24</v>
      </c>
      <c r="BI58">
        <v>0.85</v>
      </c>
      <c r="BJ58">
        <v>0.42</v>
      </c>
      <c r="BK58">
        <v>1.56</v>
      </c>
      <c r="BL58">
        <v>0.85</v>
      </c>
      <c r="BM58">
        <v>0.19</v>
      </c>
      <c r="BN58">
        <v>2.29</v>
      </c>
      <c r="BO58">
        <v>3.64</v>
      </c>
      <c r="BP58">
        <v>0.23</v>
      </c>
      <c r="BQ58">
        <v>1.92</v>
      </c>
      <c r="BR58">
        <v>1.06</v>
      </c>
      <c r="BS58">
        <v>1.55</v>
      </c>
      <c r="BT58">
        <v>2.2709990000000002</v>
      </c>
      <c r="BU58">
        <v>1.130592</v>
      </c>
      <c r="BV58">
        <v>2.265936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0</v>
      </c>
      <c r="CC58">
        <v>0</v>
      </c>
      <c r="CD58">
        <v>9.698E-3</v>
      </c>
      <c r="CE58">
        <v>0</v>
      </c>
      <c r="CF58">
        <v>0</v>
      </c>
      <c r="CG58">
        <v>0</v>
      </c>
      <c r="CH58">
        <v>0</v>
      </c>
      <c r="CI58">
        <v>6.9810000000000002E-3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2.0130059999999999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0.38121699999999997</v>
      </c>
      <c r="CW58">
        <v>2.3505479999999999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74.486672999999996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352.96792099999999</v>
      </c>
      <c r="L59">
        <v>339.33013099999999</v>
      </c>
      <c r="M59">
        <v>90.855565999999996</v>
      </c>
      <c r="N59">
        <v>116.260677</v>
      </c>
      <c r="O59">
        <v>121.876716</v>
      </c>
      <c r="P59">
        <v>94.856246999999996</v>
      </c>
      <c r="Q59">
        <v>11.313712000000001</v>
      </c>
      <c r="R59">
        <v>28.603073999999999</v>
      </c>
      <c r="S59">
        <v>11.394507000000001</v>
      </c>
      <c r="T59">
        <v>0.68224799999999997</v>
      </c>
      <c r="U59">
        <v>336.167618</v>
      </c>
      <c r="V59">
        <v>12.243157999999999</v>
      </c>
      <c r="W59">
        <v>22.593335</v>
      </c>
      <c r="X59">
        <v>103.42865399999999</v>
      </c>
      <c r="Y59">
        <v>0</v>
      </c>
      <c r="Z59">
        <v>18.939827000000001</v>
      </c>
      <c r="AA59">
        <v>0</v>
      </c>
      <c r="AB59">
        <v>3.5453570000000001</v>
      </c>
      <c r="AC59">
        <v>20.343468000000001</v>
      </c>
      <c r="AD59">
        <v>0</v>
      </c>
      <c r="AE59">
        <v>51.927025</v>
      </c>
      <c r="AF59">
        <v>6.3460039999999998</v>
      </c>
      <c r="AG59">
        <v>20.582825</v>
      </c>
      <c r="AH59">
        <v>19.724074000000002</v>
      </c>
      <c r="AI59">
        <v>0</v>
      </c>
      <c r="AJ59">
        <v>0</v>
      </c>
      <c r="AK59">
        <v>56.844293</v>
      </c>
      <c r="AL59">
        <v>38.617733999999999</v>
      </c>
      <c r="AM59">
        <v>16.548590000000001</v>
      </c>
      <c r="AN59">
        <v>1.0358909999999999</v>
      </c>
      <c r="AO59">
        <v>0</v>
      </c>
      <c r="AP59">
        <v>0</v>
      </c>
      <c r="AQ59">
        <v>0</v>
      </c>
      <c r="AR59">
        <v>48.920226999999997</v>
      </c>
      <c r="AS59">
        <v>33.781224999999999</v>
      </c>
      <c r="AT59">
        <v>14.449498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73.457276000000007</v>
      </c>
      <c r="BA59">
        <f t="shared" si="1"/>
        <v>2067.6368779999998</v>
      </c>
      <c r="BD59">
        <v>5.1100000000000003</v>
      </c>
      <c r="BE59">
        <v>1.87</v>
      </c>
      <c r="BF59">
        <v>2.92</v>
      </c>
      <c r="BG59">
        <v>1.78</v>
      </c>
      <c r="BH59">
        <v>5.99</v>
      </c>
      <c r="BI59">
        <v>0.85</v>
      </c>
      <c r="BJ59">
        <v>0.42</v>
      </c>
      <c r="BK59">
        <v>1.56</v>
      </c>
      <c r="BL59">
        <v>0.85</v>
      </c>
      <c r="BM59">
        <v>0.19</v>
      </c>
      <c r="BN59">
        <v>2.29</v>
      </c>
      <c r="BO59">
        <v>3.64</v>
      </c>
      <c r="BP59">
        <v>0.23</v>
      </c>
      <c r="BQ59">
        <v>1.92</v>
      </c>
      <c r="BR59">
        <v>1.06</v>
      </c>
      <c r="BS59">
        <v>1.55</v>
      </c>
      <c r="BT59">
        <v>2.2709990000000002</v>
      </c>
      <c r="BU59">
        <v>1.130592</v>
      </c>
      <c r="BV59">
        <v>2.265936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0</v>
      </c>
      <c r="CC59">
        <v>0</v>
      </c>
      <c r="CD59">
        <v>9.698E-3</v>
      </c>
      <c r="CE59">
        <v>0</v>
      </c>
      <c r="CF59">
        <v>0</v>
      </c>
      <c r="CG59">
        <v>0</v>
      </c>
      <c r="CH59">
        <v>0</v>
      </c>
      <c r="CI59">
        <v>6.9810000000000002E-3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2.233609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0.38121699999999997</v>
      </c>
      <c r="CW59">
        <v>2.3505479999999999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73.457276000000007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353.03728899999999</v>
      </c>
      <c r="L60">
        <v>370.61811499999999</v>
      </c>
      <c r="M60">
        <v>90.855565999999996</v>
      </c>
      <c r="N60">
        <v>116.260677</v>
      </c>
      <c r="O60">
        <v>121.876716</v>
      </c>
      <c r="P60">
        <v>94.856246999999996</v>
      </c>
      <c r="Q60">
        <v>11.313712000000001</v>
      </c>
      <c r="R60">
        <v>28.603073999999999</v>
      </c>
      <c r="S60">
        <v>11.394507000000001</v>
      </c>
      <c r="T60">
        <v>0.68224799999999997</v>
      </c>
      <c r="U60">
        <v>336.167618</v>
      </c>
      <c r="V60">
        <v>16.615957999999999</v>
      </c>
      <c r="W60">
        <v>32.159770000000002</v>
      </c>
      <c r="X60">
        <v>140.78619900000001</v>
      </c>
      <c r="Y60">
        <v>0</v>
      </c>
      <c r="Z60">
        <v>18.939827000000001</v>
      </c>
      <c r="AA60">
        <v>0</v>
      </c>
      <c r="AB60">
        <v>13.897798999999999</v>
      </c>
      <c r="AC60">
        <v>20.363544999999998</v>
      </c>
      <c r="AD60">
        <v>0</v>
      </c>
      <c r="AE60">
        <v>51.927025</v>
      </c>
      <c r="AF60">
        <v>6.3460039999999998</v>
      </c>
      <c r="AG60">
        <v>20.582825</v>
      </c>
      <c r="AH60">
        <v>19.724074000000002</v>
      </c>
      <c r="AI60">
        <v>0</v>
      </c>
      <c r="AJ60">
        <v>0</v>
      </c>
      <c r="AK60">
        <v>56.844293</v>
      </c>
      <c r="AL60">
        <v>38.617733999999999</v>
      </c>
      <c r="AM60">
        <v>16.548590000000001</v>
      </c>
      <c r="AN60">
        <v>1.0358909999999999</v>
      </c>
      <c r="AO60">
        <v>0</v>
      </c>
      <c r="AP60">
        <v>0</v>
      </c>
      <c r="AQ60">
        <v>0</v>
      </c>
      <c r="AR60">
        <v>48.920226999999997</v>
      </c>
      <c r="AS60">
        <v>33.781224999999999</v>
      </c>
      <c r="AT60">
        <v>14.449498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73.540003000000013</v>
      </c>
      <c r="BA60">
        <f t="shared" si="1"/>
        <v>2160.7462559999999</v>
      </c>
      <c r="BD60">
        <v>5.1100000000000003</v>
      </c>
      <c r="BE60">
        <v>1.87</v>
      </c>
      <c r="BF60">
        <v>2.92</v>
      </c>
      <c r="BG60">
        <v>1.78</v>
      </c>
      <c r="BH60">
        <v>5.99</v>
      </c>
      <c r="BI60">
        <v>0.85</v>
      </c>
      <c r="BJ60">
        <v>0.42</v>
      </c>
      <c r="BK60">
        <v>1.56</v>
      </c>
      <c r="BL60">
        <v>0.85</v>
      </c>
      <c r="BM60">
        <v>0.19</v>
      </c>
      <c r="BN60">
        <v>2.29</v>
      </c>
      <c r="BO60">
        <v>3.64</v>
      </c>
      <c r="BP60">
        <v>0.23</v>
      </c>
      <c r="BQ60">
        <v>1.92</v>
      </c>
      <c r="BR60">
        <v>1.06</v>
      </c>
      <c r="BS60">
        <v>1.55</v>
      </c>
      <c r="BT60">
        <v>2.2709990000000002</v>
      </c>
      <c r="BU60">
        <v>1.130592</v>
      </c>
      <c r="BV60">
        <v>2.265936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0</v>
      </c>
      <c r="CC60">
        <v>0</v>
      </c>
      <c r="CD60">
        <v>9.698E-3</v>
      </c>
      <c r="CE60">
        <v>0</v>
      </c>
      <c r="CF60">
        <v>0</v>
      </c>
      <c r="CG60">
        <v>0</v>
      </c>
      <c r="CH60">
        <v>0</v>
      </c>
      <c r="CI60">
        <v>6.9810000000000002E-3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2.3163360000000002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0.38121699999999997</v>
      </c>
      <c r="CW60">
        <v>2.3505479999999999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73.540003000000013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354.50345800000002</v>
      </c>
      <c r="L61">
        <v>411.789557</v>
      </c>
      <c r="M61">
        <v>90.855565999999996</v>
      </c>
      <c r="N61">
        <v>116.260677</v>
      </c>
      <c r="O61">
        <v>121.876716</v>
      </c>
      <c r="P61">
        <v>95.979628000000005</v>
      </c>
      <c r="Q61">
        <v>14.273312000000001</v>
      </c>
      <c r="R61">
        <v>40.351548000000001</v>
      </c>
      <c r="S61">
        <v>16.158491000000001</v>
      </c>
      <c r="T61">
        <v>1.0854459999999999</v>
      </c>
      <c r="U61">
        <v>336.167618</v>
      </c>
      <c r="V61">
        <v>16.867383</v>
      </c>
      <c r="W61">
        <v>32.159770000000002</v>
      </c>
      <c r="X61">
        <v>140.78619900000001</v>
      </c>
      <c r="Y61">
        <v>0</v>
      </c>
      <c r="Z61">
        <v>18.939827000000001</v>
      </c>
      <c r="AA61">
        <v>0</v>
      </c>
      <c r="AB61">
        <v>13.897798999999999</v>
      </c>
      <c r="AC61">
        <v>20.363544999999998</v>
      </c>
      <c r="AD61">
        <v>0</v>
      </c>
      <c r="AE61">
        <v>51.927025</v>
      </c>
      <c r="AF61">
        <v>6.3460039999999998</v>
      </c>
      <c r="AG61">
        <v>20.582825</v>
      </c>
      <c r="AH61">
        <v>19.724074000000002</v>
      </c>
      <c r="AI61">
        <v>0</v>
      </c>
      <c r="AJ61">
        <v>0</v>
      </c>
      <c r="AK61">
        <v>56.844293</v>
      </c>
      <c r="AL61">
        <v>38.617733999999999</v>
      </c>
      <c r="AM61">
        <v>16.548590000000001</v>
      </c>
      <c r="AN61">
        <v>1.0358909999999999</v>
      </c>
      <c r="AO61">
        <v>0</v>
      </c>
      <c r="AP61">
        <v>0.61699400000000004</v>
      </c>
      <c r="AQ61">
        <v>0</v>
      </c>
      <c r="AR61">
        <v>48.920226999999997</v>
      </c>
      <c r="AS61">
        <v>33.781224999999999</v>
      </c>
      <c r="AT61">
        <v>14.449498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73.622728999999993</v>
      </c>
      <c r="BA61">
        <f t="shared" si="1"/>
        <v>2225.3336490000002</v>
      </c>
      <c r="BD61">
        <v>5.1100000000000003</v>
      </c>
      <c r="BE61">
        <v>1.87</v>
      </c>
      <c r="BF61">
        <v>2.92</v>
      </c>
      <c r="BG61">
        <v>1.78</v>
      </c>
      <c r="BH61">
        <v>5.99</v>
      </c>
      <c r="BI61">
        <v>0.85</v>
      </c>
      <c r="BJ61">
        <v>0.42</v>
      </c>
      <c r="BK61">
        <v>1.56</v>
      </c>
      <c r="BL61">
        <v>0.85</v>
      </c>
      <c r="BM61">
        <v>0.19</v>
      </c>
      <c r="BN61">
        <v>2.29</v>
      </c>
      <c r="BO61">
        <v>3.64</v>
      </c>
      <c r="BP61">
        <v>0.23</v>
      </c>
      <c r="BQ61">
        <v>1.92</v>
      </c>
      <c r="BR61">
        <v>1.06</v>
      </c>
      <c r="BS61">
        <v>1.55</v>
      </c>
      <c r="BT61">
        <v>2.2709990000000002</v>
      </c>
      <c r="BU61">
        <v>1.130592</v>
      </c>
      <c r="BV61">
        <v>2.265936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0</v>
      </c>
      <c r="CC61">
        <v>0</v>
      </c>
      <c r="CD61">
        <v>9.698E-3</v>
      </c>
      <c r="CE61">
        <v>0</v>
      </c>
      <c r="CF61">
        <v>0</v>
      </c>
      <c r="CG61">
        <v>0</v>
      </c>
      <c r="CH61">
        <v>0</v>
      </c>
      <c r="CI61">
        <v>6.9810000000000002E-3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2.3990619999999998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0.38121699999999997</v>
      </c>
      <c r="CW61">
        <v>2.3505479999999999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73.622728999999993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357.99098900000001</v>
      </c>
      <c r="L62">
        <v>437.794085</v>
      </c>
      <c r="M62">
        <v>90.855565999999996</v>
      </c>
      <c r="N62">
        <v>116.260677</v>
      </c>
      <c r="O62">
        <v>121.876716</v>
      </c>
      <c r="P62">
        <v>95.979628000000005</v>
      </c>
      <c r="Q62">
        <v>13.493039</v>
      </c>
      <c r="R62">
        <v>41.947839000000002</v>
      </c>
      <c r="S62">
        <v>18.874997</v>
      </c>
      <c r="T62">
        <v>1.0854459999999999</v>
      </c>
      <c r="U62">
        <v>336.167618</v>
      </c>
      <c r="V62">
        <v>16.867383</v>
      </c>
      <c r="W62">
        <v>32.159770000000002</v>
      </c>
      <c r="X62">
        <v>140.78619900000001</v>
      </c>
      <c r="Y62">
        <v>0</v>
      </c>
      <c r="Z62">
        <v>6.251817</v>
      </c>
      <c r="AA62">
        <v>0</v>
      </c>
      <c r="AB62">
        <v>27.937411999999998</v>
      </c>
      <c r="AC62">
        <v>20.363544999999998</v>
      </c>
      <c r="AD62">
        <v>0</v>
      </c>
      <c r="AE62">
        <v>51.927025</v>
      </c>
      <c r="AF62">
        <v>6.3460039999999998</v>
      </c>
      <c r="AG62">
        <v>20.582825</v>
      </c>
      <c r="AH62">
        <v>19.724074000000002</v>
      </c>
      <c r="AI62">
        <v>0</v>
      </c>
      <c r="AJ62">
        <v>0</v>
      </c>
      <c r="AK62">
        <v>56.844293</v>
      </c>
      <c r="AL62">
        <v>38.617733999999999</v>
      </c>
      <c r="AM62">
        <v>16.548590000000001</v>
      </c>
      <c r="AN62">
        <v>1.0358909999999999</v>
      </c>
      <c r="AO62">
        <v>0</v>
      </c>
      <c r="AP62">
        <v>0.61699400000000004</v>
      </c>
      <c r="AQ62">
        <v>0</v>
      </c>
      <c r="AR62">
        <v>48.920226999999997</v>
      </c>
      <c r="AS62">
        <v>33.781224999999999</v>
      </c>
      <c r="AT62">
        <v>14.449498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73.645454999999998</v>
      </c>
      <c r="BA62">
        <f t="shared" si="1"/>
        <v>2259.7325609999998</v>
      </c>
      <c r="BD62">
        <v>5.1100000000000003</v>
      </c>
      <c r="BE62">
        <v>1.87</v>
      </c>
      <c r="BF62">
        <v>2.92</v>
      </c>
      <c r="BG62">
        <v>1.78</v>
      </c>
      <c r="BH62">
        <v>5.99</v>
      </c>
      <c r="BI62">
        <v>0.81</v>
      </c>
      <c r="BJ62">
        <v>0.4</v>
      </c>
      <c r="BK62">
        <v>1.56</v>
      </c>
      <c r="BL62">
        <v>0.85</v>
      </c>
      <c r="BM62">
        <v>0.19</v>
      </c>
      <c r="BN62">
        <v>2.29</v>
      </c>
      <c r="BO62">
        <v>3.64</v>
      </c>
      <c r="BP62">
        <v>0.23</v>
      </c>
      <c r="BQ62">
        <v>1.92</v>
      </c>
      <c r="BR62">
        <v>1.06</v>
      </c>
      <c r="BS62">
        <v>1.55</v>
      </c>
      <c r="BT62">
        <v>2.2709990000000002</v>
      </c>
      <c r="BU62">
        <v>1.130592</v>
      </c>
      <c r="BV62">
        <v>2.265936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0</v>
      </c>
      <c r="CC62">
        <v>0</v>
      </c>
      <c r="CD62">
        <v>9.698E-3</v>
      </c>
      <c r="CE62">
        <v>0</v>
      </c>
      <c r="CF62">
        <v>0</v>
      </c>
      <c r="CG62">
        <v>0</v>
      </c>
      <c r="CH62">
        <v>0</v>
      </c>
      <c r="CI62">
        <v>6.9810000000000002E-3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2.4817879999999999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</v>
      </c>
      <c r="CV62">
        <v>0.38121699999999997</v>
      </c>
      <c r="CW62">
        <v>2.3505479999999999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73.645454999999998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357.95922000000002</v>
      </c>
      <c r="L63">
        <v>411.789557</v>
      </c>
      <c r="M63">
        <v>90.855565999999996</v>
      </c>
      <c r="N63">
        <v>116.260677</v>
      </c>
      <c r="O63">
        <v>121.876716</v>
      </c>
      <c r="P63">
        <v>95.979628000000005</v>
      </c>
      <c r="Q63">
        <v>13.483406</v>
      </c>
      <c r="R63">
        <v>41.947839000000002</v>
      </c>
      <c r="S63">
        <v>18.874997</v>
      </c>
      <c r="T63">
        <v>1.0854459999999999</v>
      </c>
      <c r="U63">
        <v>336.167618</v>
      </c>
      <c r="V63">
        <v>16.867383</v>
      </c>
      <c r="W63">
        <v>32.159770000000002</v>
      </c>
      <c r="X63">
        <v>140.78619900000001</v>
      </c>
      <c r="Y63">
        <v>0</v>
      </c>
      <c r="Z63">
        <v>6.251817</v>
      </c>
      <c r="AA63">
        <v>0</v>
      </c>
      <c r="AB63">
        <v>27.937411999999998</v>
      </c>
      <c r="AC63">
        <v>20.363544999999998</v>
      </c>
      <c r="AD63">
        <v>0</v>
      </c>
      <c r="AE63">
        <v>51.927025</v>
      </c>
      <c r="AF63">
        <v>6.3460039999999998</v>
      </c>
      <c r="AG63">
        <v>20.582825</v>
      </c>
      <c r="AH63">
        <v>19.724074000000002</v>
      </c>
      <c r="AI63">
        <v>0</v>
      </c>
      <c r="AJ63">
        <v>0</v>
      </c>
      <c r="AK63">
        <v>56.844293</v>
      </c>
      <c r="AL63">
        <v>38.617733999999999</v>
      </c>
      <c r="AM63">
        <v>16.548590000000001</v>
      </c>
      <c r="AN63">
        <v>1.0358909999999999</v>
      </c>
      <c r="AO63">
        <v>0</v>
      </c>
      <c r="AP63">
        <v>0.61699400000000004</v>
      </c>
      <c r="AQ63">
        <v>9.2563519999999997</v>
      </c>
      <c r="AR63">
        <v>48.920226999999997</v>
      </c>
      <c r="AS63">
        <v>34.344245000000001</v>
      </c>
      <c r="AT63">
        <v>14.449498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73.728182000000004</v>
      </c>
      <c r="BA63">
        <f t="shared" si="1"/>
        <v>2243.5887299999995</v>
      </c>
      <c r="BD63">
        <v>5.1100000000000003</v>
      </c>
      <c r="BE63">
        <v>1.87</v>
      </c>
      <c r="BF63">
        <v>2.92</v>
      </c>
      <c r="BG63">
        <v>1.78</v>
      </c>
      <c r="BH63">
        <v>5.99</v>
      </c>
      <c r="BI63">
        <v>0.81</v>
      </c>
      <c r="BJ63">
        <v>0.4</v>
      </c>
      <c r="BK63">
        <v>1.56</v>
      </c>
      <c r="BL63">
        <v>0.85</v>
      </c>
      <c r="BM63">
        <v>0.19</v>
      </c>
      <c r="BN63">
        <v>2.29</v>
      </c>
      <c r="BO63">
        <v>3.64</v>
      </c>
      <c r="BP63">
        <v>0.23</v>
      </c>
      <c r="BQ63">
        <v>1.92</v>
      </c>
      <c r="BR63">
        <v>1.06</v>
      </c>
      <c r="BS63">
        <v>1.55</v>
      </c>
      <c r="BT63">
        <v>2.2709990000000002</v>
      </c>
      <c r="BU63">
        <v>1.130592</v>
      </c>
      <c r="BV63">
        <v>2.265936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0</v>
      </c>
      <c r="CC63">
        <v>0</v>
      </c>
      <c r="CD63">
        <v>9.698E-3</v>
      </c>
      <c r="CE63">
        <v>0</v>
      </c>
      <c r="CF63">
        <v>0</v>
      </c>
      <c r="CG63">
        <v>0</v>
      </c>
      <c r="CH63">
        <v>0</v>
      </c>
      <c r="CI63">
        <v>6.9810000000000002E-3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2.5645150000000001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</v>
      </c>
      <c r="CV63">
        <v>0.38121699999999997</v>
      </c>
      <c r="CW63">
        <v>2.3505479999999999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73.728182000000004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357.96785199999999</v>
      </c>
      <c r="L64">
        <v>411.789557</v>
      </c>
      <c r="M64">
        <v>90.855565999999996</v>
      </c>
      <c r="N64">
        <v>116.260677</v>
      </c>
      <c r="O64">
        <v>121.876716</v>
      </c>
      <c r="P64">
        <v>95.979628000000005</v>
      </c>
      <c r="Q64">
        <v>13.483406</v>
      </c>
      <c r="R64">
        <v>41.947839000000002</v>
      </c>
      <c r="S64">
        <v>18.874997</v>
      </c>
      <c r="T64">
        <v>1.0854459999999999</v>
      </c>
      <c r="U64">
        <v>336.167618</v>
      </c>
      <c r="V64">
        <v>16.867383</v>
      </c>
      <c r="W64">
        <v>32.159770000000002</v>
      </c>
      <c r="X64">
        <v>140.78619900000001</v>
      </c>
      <c r="Y64">
        <v>0</v>
      </c>
      <c r="Z64">
        <v>6.251817</v>
      </c>
      <c r="AA64">
        <v>5.7836530000000002</v>
      </c>
      <c r="AB64">
        <v>27.937411999999998</v>
      </c>
      <c r="AC64">
        <v>20.363544999999998</v>
      </c>
      <c r="AD64">
        <v>0</v>
      </c>
      <c r="AE64">
        <v>51.927025</v>
      </c>
      <c r="AF64">
        <v>6.3460039999999998</v>
      </c>
      <c r="AG64">
        <v>20.582825</v>
      </c>
      <c r="AH64">
        <v>39.448148000000003</v>
      </c>
      <c r="AI64">
        <v>0</v>
      </c>
      <c r="AJ64">
        <v>0</v>
      </c>
      <c r="AK64">
        <v>56.844293</v>
      </c>
      <c r="AL64">
        <v>38.617733999999999</v>
      </c>
      <c r="AM64">
        <v>16.548590000000001</v>
      </c>
      <c r="AN64">
        <v>1.0358909999999999</v>
      </c>
      <c r="AO64">
        <v>0</v>
      </c>
      <c r="AP64">
        <v>0.61699400000000004</v>
      </c>
      <c r="AQ64">
        <v>28.381609999999998</v>
      </c>
      <c r="AR64">
        <v>48.920226999999997</v>
      </c>
      <c r="AS64">
        <v>34.344245000000001</v>
      </c>
      <c r="AT64">
        <v>14.449498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73.728182000000004</v>
      </c>
      <c r="BA64">
        <f t="shared" si="1"/>
        <v>2288.2303469999997</v>
      </c>
      <c r="BD64">
        <v>5.1100000000000003</v>
      </c>
      <c r="BE64">
        <v>1.87</v>
      </c>
      <c r="BF64">
        <v>2.92</v>
      </c>
      <c r="BG64">
        <v>1.78</v>
      </c>
      <c r="BH64">
        <v>5.99</v>
      </c>
      <c r="BI64">
        <v>0.81</v>
      </c>
      <c r="BJ64">
        <v>0.4</v>
      </c>
      <c r="BK64">
        <v>1.56</v>
      </c>
      <c r="BL64">
        <v>0.85</v>
      </c>
      <c r="BM64">
        <v>0.19</v>
      </c>
      <c r="BN64">
        <v>2.29</v>
      </c>
      <c r="BO64">
        <v>3.64</v>
      </c>
      <c r="BP64">
        <v>0.23</v>
      </c>
      <c r="BQ64">
        <v>1.92</v>
      </c>
      <c r="BR64">
        <v>1.06</v>
      </c>
      <c r="BS64">
        <v>1.55</v>
      </c>
      <c r="BT64">
        <v>2.2709990000000002</v>
      </c>
      <c r="BU64">
        <v>1.130592</v>
      </c>
      <c r="BV64">
        <v>2.265936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0</v>
      </c>
      <c r="CC64">
        <v>0</v>
      </c>
      <c r="CD64">
        <v>9.698E-3</v>
      </c>
      <c r="CE64">
        <v>0</v>
      </c>
      <c r="CF64">
        <v>0</v>
      </c>
      <c r="CG64">
        <v>0</v>
      </c>
      <c r="CH64">
        <v>0</v>
      </c>
      <c r="CI64">
        <v>6.9810000000000002E-3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2.5645150000000001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0</v>
      </c>
      <c r="CV64">
        <v>0.76243700000000003</v>
      </c>
      <c r="CW64">
        <v>2.3505479999999999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73.728182000000004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417.28434399999998</v>
      </c>
      <c r="L65">
        <v>438.19867099999999</v>
      </c>
      <c r="M65">
        <v>90.855565999999996</v>
      </c>
      <c r="N65">
        <v>116.260677</v>
      </c>
      <c r="O65">
        <v>121.876716</v>
      </c>
      <c r="P65">
        <v>94.859241999999995</v>
      </c>
      <c r="Q65">
        <v>16.662296000000001</v>
      </c>
      <c r="R65">
        <v>41.947839000000002</v>
      </c>
      <c r="S65">
        <v>19.313298</v>
      </c>
      <c r="T65">
        <v>1.0854459999999999</v>
      </c>
      <c r="U65">
        <v>336.167618</v>
      </c>
      <c r="V65">
        <v>16.867383</v>
      </c>
      <c r="W65">
        <v>31.575047000000001</v>
      </c>
      <c r="X65">
        <v>140.78619900000001</v>
      </c>
      <c r="Y65">
        <v>0</v>
      </c>
      <c r="Z65">
        <v>6.251817</v>
      </c>
      <c r="AA65">
        <v>13.533747999999999</v>
      </c>
      <c r="AB65">
        <v>27.937411999999998</v>
      </c>
      <c r="AC65">
        <v>20.363544999999998</v>
      </c>
      <c r="AD65">
        <v>0</v>
      </c>
      <c r="AE65">
        <v>51.927025</v>
      </c>
      <c r="AF65">
        <v>6.3460039999999998</v>
      </c>
      <c r="AG65">
        <v>20.582825</v>
      </c>
      <c r="AH65">
        <v>39.448148000000003</v>
      </c>
      <c r="AI65">
        <v>0</v>
      </c>
      <c r="AJ65">
        <v>0</v>
      </c>
      <c r="AK65">
        <v>56.844293</v>
      </c>
      <c r="AL65">
        <v>51.490312000000003</v>
      </c>
      <c r="AM65">
        <v>16.548590000000001</v>
      </c>
      <c r="AN65">
        <v>1.0358909999999999</v>
      </c>
      <c r="AO65">
        <v>0</v>
      </c>
      <c r="AP65">
        <v>0.61699400000000004</v>
      </c>
      <c r="AQ65">
        <v>28.381609999999998</v>
      </c>
      <c r="AR65">
        <v>48.920226999999997</v>
      </c>
      <c r="AS65">
        <v>34.344245000000001</v>
      </c>
      <c r="AT65">
        <v>14.449498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73.84818199999998</v>
      </c>
      <c r="BA65">
        <f t="shared" si="1"/>
        <v>2396.6107079999997</v>
      </c>
      <c r="BD65">
        <v>5.1100000000000003</v>
      </c>
      <c r="BE65">
        <v>1.87</v>
      </c>
      <c r="BF65">
        <v>2.92</v>
      </c>
      <c r="BG65">
        <v>1.78</v>
      </c>
      <c r="BH65">
        <v>5.99</v>
      </c>
      <c r="BI65">
        <v>0.81</v>
      </c>
      <c r="BJ65">
        <v>0.4</v>
      </c>
      <c r="BK65">
        <v>1.68</v>
      </c>
      <c r="BL65">
        <v>0.85</v>
      </c>
      <c r="BM65">
        <v>0.19</v>
      </c>
      <c r="BN65">
        <v>2.29</v>
      </c>
      <c r="BO65">
        <v>3.64</v>
      </c>
      <c r="BP65">
        <v>0.23</v>
      </c>
      <c r="BQ65">
        <v>1.92</v>
      </c>
      <c r="BR65">
        <v>1.06</v>
      </c>
      <c r="BS65">
        <v>1.55</v>
      </c>
      <c r="BT65">
        <v>2.2709990000000002</v>
      </c>
      <c r="BU65">
        <v>1.130592</v>
      </c>
      <c r="BV65">
        <v>2.265936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0</v>
      </c>
      <c r="CC65">
        <v>0</v>
      </c>
      <c r="CD65">
        <v>9.698E-3</v>
      </c>
      <c r="CE65">
        <v>0</v>
      </c>
      <c r="CF65">
        <v>0</v>
      </c>
      <c r="CG65">
        <v>0</v>
      </c>
      <c r="CH65">
        <v>0</v>
      </c>
      <c r="CI65">
        <v>6.9810000000000002E-3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2.5645150000000001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0</v>
      </c>
      <c r="CV65">
        <v>0.76243700000000003</v>
      </c>
      <c r="CW65">
        <v>2.3505479999999999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73.84818199999998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429.21806299999997</v>
      </c>
      <c r="L66">
        <v>438.19867099999999</v>
      </c>
      <c r="M66">
        <v>90.855565999999996</v>
      </c>
      <c r="N66">
        <v>116.260677</v>
      </c>
      <c r="O66">
        <v>121.876716</v>
      </c>
      <c r="P66">
        <v>94.859241999999995</v>
      </c>
      <c r="Q66">
        <v>16.662296000000001</v>
      </c>
      <c r="R66">
        <v>41.947839000000002</v>
      </c>
      <c r="S66">
        <v>19.313298</v>
      </c>
      <c r="T66">
        <v>1.0854459999999999</v>
      </c>
      <c r="U66">
        <v>336.167618</v>
      </c>
      <c r="V66">
        <v>16.867383</v>
      </c>
      <c r="W66">
        <v>31.575047000000001</v>
      </c>
      <c r="X66">
        <v>140.78619900000001</v>
      </c>
      <c r="Y66">
        <v>0</v>
      </c>
      <c r="Z66">
        <v>6.251817</v>
      </c>
      <c r="AA66">
        <v>13.533747999999999</v>
      </c>
      <c r="AB66">
        <v>27.937411999999998</v>
      </c>
      <c r="AC66">
        <v>20.363544999999998</v>
      </c>
      <c r="AD66">
        <v>0</v>
      </c>
      <c r="AE66">
        <v>51.927025</v>
      </c>
      <c r="AF66">
        <v>6.3460039999999998</v>
      </c>
      <c r="AG66">
        <v>20.582825</v>
      </c>
      <c r="AH66">
        <v>39.448148000000003</v>
      </c>
      <c r="AI66">
        <v>0</v>
      </c>
      <c r="AJ66">
        <v>0</v>
      </c>
      <c r="AK66">
        <v>56.844293</v>
      </c>
      <c r="AL66">
        <v>51.490312000000003</v>
      </c>
      <c r="AM66">
        <v>16.548590000000001</v>
      </c>
      <c r="AN66">
        <v>1.0358909999999999</v>
      </c>
      <c r="AO66">
        <v>0</v>
      </c>
      <c r="AP66">
        <v>0.61699400000000004</v>
      </c>
      <c r="AQ66">
        <v>28.381609999999998</v>
      </c>
      <c r="AR66">
        <v>48.920226999999997</v>
      </c>
      <c r="AS66">
        <v>34.344245000000001</v>
      </c>
      <c r="AT66">
        <v>14.449498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73.898181999999991</v>
      </c>
      <c r="BA66">
        <f t="shared" si="1"/>
        <v>2408.5944269999991</v>
      </c>
      <c r="BD66">
        <v>5.1100000000000003</v>
      </c>
      <c r="BE66">
        <v>1.87</v>
      </c>
      <c r="BF66">
        <v>2.92</v>
      </c>
      <c r="BG66">
        <v>1.78</v>
      </c>
      <c r="BH66">
        <v>5.99</v>
      </c>
      <c r="BI66">
        <v>0.81</v>
      </c>
      <c r="BJ66">
        <v>0.4</v>
      </c>
      <c r="BK66">
        <v>1.73</v>
      </c>
      <c r="BL66">
        <v>0.85</v>
      </c>
      <c r="BM66">
        <v>0.19</v>
      </c>
      <c r="BN66">
        <v>2.29</v>
      </c>
      <c r="BO66">
        <v>3.64</v>
      </c>
      <c r="BP66">
        <v>0.23</v>
      </c>
      <c r="BQ66">
        <v>1.92</v>
      </c>
      <c r="BR66">
        <v>1.06</v>
      </c>
      <c r="BS66">
        <v>1.55</v>
      </c>
      <c r="BT66">
        <v>2.2709990000000002</v>
      </c>
      <c r="BU66">
        <v>1.130592</v>
      </c>
      <c r="BV66">
        <v>2.265936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0</v>
      </c>
      <c r="CC66">
        <v>0</v>
      </c>
      <c r="CD66">
        <v>9.698E-3</v>
      </c>
      <c r="CE66">
        <v>0</v>
      </c>
      <c r="CF66">
        <v>0</v>
      </c>
      <c r="CG66">
        <v>0</v>
      </c>
      <c r="CH66">
        <v>0</v>
      </c>
      <c r="CI66">
        <v>6.9810000000000002E-3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2.5645150000000001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0</v>
      </c>
      <c r="CV66">
        <v>0.76243700000000003</v>
      </c>
      <c r="CW66">
        <v>2.3505479999999999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73.898181999999991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429.21806299999997</v>
      </c>
      <c r="L67">
        <v>438.19867099999999</v>
      </c>
      <c r="M67">
        <v>90.855565999999996</v>
      </c>
      <c r="N67">
        <v>116.260677</v>
      </c>
      <c r="O67">
        <v>121.876716</v>
      </c>
      <c r="P67">
        <v>94.856246999999996</v>
      </c>
      <c r="Q67">
        <v>16.662296000000001</v>
      </c>
      <c r="R67">
        <v>41.947839000000002</v>
      </c>
      <c r="S67">
        <v>19.313298</v>
      </c>
      <c r="T67">
        <v>1.0854459999999999</v>
      </c>
      <c r="U67">
        <v>336.167618</v>
      </c>
      <c r="V67">
        <v>16.867383</v>
      </c>
      <c r="W67">
        <v>31.575047000000001</v>
      </c>
      <c r="X67">
        <v>140.78619900000001</v>
      </c>
      <c r="Y67">
        <v>0</v>
      </c>
      <c r="Z67">
        <v>6.251817</v>
      </c>
      <c r="AA67">
        <v>13.533747999999999</v>
      </c>
      <c r="AB67">
        <v>27.937411999999998</v>
      </c>
      <c r="AC67">
        <v>20.363544999999998</v>
      </c>
      <c r="AD67">
        <v>0</v>
      </c>
      <c r="AE67">
        <v>51.927025</v>
      </c>
      <c r="AF67">
        <v>6.3460039999999998</v>
      </c>
      <c r="AG67">
        <v>20.582825</v>
      </c>
      <c r="AH67">
        <v>61.144629000000002</v>
      </c>
      <c r="AI67">
        <v>3.3450009999999999</v>
      </c>
      <c r="AJ67">
        <v>0</v>
      </c>
      <c r="AK67">
        <v>56.844293</v>
      </c>
      <c r="AL67">
        <v>51.490312000000003</v>
      </c>
      <c r="AM67">
        <v>16.548590000000001</v>
      </c>
      <c r="AN67">
        <v>1.0358909999999999</v>
      </c>
      <c r="AO67">
        <v>0</v>
      </c>
      <c r="AP67">
        <v>0.61699400000000004</v>
      </c>
      <c r="AQ67">
        <v>28.381609999999998</v>
      </c>
      <c r="AR67">
        <v>48.920226999999997</v>
      </c>
      <c r="AS67">
        <v>33.781224999999999</v>
      </c>
      <c r="AT67">
        <v>14.449498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73.898001999999991</v>
      </c>
      <c r="BA67">
        <f t="shared" si="1"/>
        <v>2433.0697139999997</v>
      </c>
      <c r="BD67">
        <v>5.1100000000000003</v>
      </c>
      <c r="BE67">
        <v>1.87</v>
      </c>
      <c r="BF67">
        <v>2.92</v>
      </c>
      <c r="BG67">
        <v>1.78</v>
      </c>
      <c r="BH67">
        <v>5.99</v>
      </c>
      <c r="BI67">
        <v>0.81</v>
      </c>
      <c r="BJ67">
        <v>0.4</v>
      </c>
      <c r="BK67">
        <v>1.73</v>
      </c>
      <c r="BL67">
        <v>0.85</v>
      </c>
      <c r="BM67">
        <v>0.19</v>
      </c>
      <c r="BN67">
        <v>2.29</v>
      </c>
      <c r="BO67">
        <v>3.64</v>
      </c>
      <c r="BP67">
        <v>0.23</v>
      </c>
      <c r="BQ67">
        <v>1.92</v>
      </c>
      <c r="BR67">
        <v>1.06</v>
      </c>
      <c r="BS67">
        <v>1.55</v>
      </c>
      <c r="BT67">
        <v>2.2709990000000002</v>
      </c>
      <c r="BU67">
        <v>1.130592</v>
      </c>
      <c r="BV67">
        <v>2.265936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0</v>
      </c>
      <c r="CC67">
        <v>0</v>
      </c>
      <c r="CD67">
        <v>9.698E-3</v>
      </c>
      <c r="CE67">
        <v>0</v>
      </c>
      <c r="CF67">
        <v>0</v>
      </c>
      <c r="CG67">
        <v>0</v>
      </c>
      <c r="CH67">
        <v>0</v>
      </c>
      <c r="CI67">
        <v>6.8009999999999998E-3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2.5645150000000001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0</v>
      </c>
      <c r="CV67">
        <v>1.177692</v>
      </c>
      <c r="CW67">
        <v>2.3505479999999999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73.898001999999991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429.21806299999997</v>
      </c>
      <c r="L68">
        <v>438.19867099999999</v>
      </c>
      <c r="M68">
        <v>90.855565999999996</v>
      </c>
      <c r="N68">
        <v>116.260677</v>
      </c>
      <c r="O68">
        <v>121.876716</v>
      </c>
      <c r="P68">
        <v>94.856246999999996</v>
      </c>
      <c r="Q68">
        <v>16.662296000000001</v>
      </c>
      <c r="R68">
        <v>41.947839000000002</v>
      </c>
      <c r="S68">
        <v>19.313298</v>
      </c>
      <c r="T68">
        <v>1.0854459999999999</v>
      </c>
      <c r="U68">
        <v>336.167618</v>
      </c>
      <c r="V68">
        <v>16.867383</v>
      </c>
      <c r="W68">
        <v>31.575047000000001</v>
      </c>
      <c r="X68">
        <v>140.78619900000001</v>
      </c>
      <c r="Y68">
        <v>0</v>
      </c>
      <c r="Z68">
        <v>6.251817</v>
      </c>
      <c r="AA68">
        <v>13.533747999999999</v>
      </c>
      <c r="AB68">
        <v>42.033749999999998</v>
      </c>
      <c r="AC68">
        <v>20.363544999999998</v>
      </c>
      <c r="AD68">
        <v>0</v>
      </c>
      <c r="AE68">
        <v>51.927025</v>
      </c>
      <c r="AF68">
        <v>6.3460039999999998</v>
      </c>
      <c r="AG68">
        <v>20.582825</v>
      </c>
      <c r="AH68">
        <v>61.144629000000002</v>
      </c>
      <c r="AI68">
        <v>3.3450009999999999</v>
      </c>
      <c r="AJ68">
        <v>0</v>
      </c>
      <c r="AK68">
        <v>56.844293</v>
      </c>
      <c r="AL68">
        <v>76.116112999999999</v>
      </c>
      <c r="AM68">
        <v>16.548590000000001</v>
      </c>
      <c r="AN68">
        <v>1.0358909999999999</v>
      </c>
      <c r="AO68">
        <v>0</v>
      </c>
      <c r="AP68">
        <v>0.61699400000000004</v>
      </c>
      <c r="AQ68">
        <v>28.381609999999998</v>
      </c>
      <c r="AR68">
        <v>51.047193999999998</v>
      </c>
      <c r="AS68">
        <v>33.781224999999999</v>
      </c>
      <c r="AT68">
        <v>14.449498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73.898001999999991</v>
      </c>
      <c r="BA68">
        <f t="shared" ref="BA68:BA99" si="4">SUM(B68:AZ68)</f>
        <v>2473.9188200000003</v>
      </c>
      <c r="BD68">
        <v>5.1100000000000003</v>
      </c>
      <c r="BE68">
        <v>1.87</v>
      </c>
      <c r="BF68">
        <v>2.92</v>
      </c>
      <c r="BG68">
        <v>1.78</v>
      </c>
      <c r="BH68">
        <v>5.99</v>
      </c>
      <c r="BI68">
        <v>0.81</v>
      </c>
      <c r="BJ68">
        <v>0.4</v>
      </c>
      <c r="BK68">
        <v>1.73</v>
      </c>
      <c r="BL68">
        <v>0.85</v>
      </c>
      <c r="BM68">
        <v>0.19</v>
      </c>
      <c r="BN68">
        <v>2.29</v>
      </c>
      <c r="BO68">
        <v>3.64</v>
      </c>
      <c r="BP68">
        <v>0.23</v>
      </c>
      <c r="BQ68">
        <v>1.92</v>
      </c>
      <c r="BR68">
        <v>1.06</v>
      </c>
      <c r="BS68">
        <v>1.55</v>
      </c>
      <c r="BT68">
        <v>2.2709990000000002</v>
      </c>
      <c r="BU68">
        <v>1.130592</v>
      </c>
      <c r="BV68">
        <v>2.265936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0</v>
      </c>
      <c r="CC68">
        <v>0</v>
      </c>
      <c r="CD68">
        <v>9.698E-3</v>
      </c>
      <c r="CE68">
        <v>0</v>
      </c>
      <c r="CF68">
        <v>0</v>
      </c>
      <c r="CG68">
        <v>0</v>
      </c>
      <c r="CH68">
        <v>0</v>
      </c>
      <c r="CI68">
        <v>6.8009999999999998E-3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2.5645150000000001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0</v>
      </c>
      <c r="CV68">
        <v>1.177692</v>
      </c>
      <c r="CW68">
        <v>2.3505479999999999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73.898001999999991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429.21806299999997</v>
      </c>
      <c r="L69">
        <v>438.19867099999999</v>
      </c>
      <c r="M69">
        <v>90.855565999999996</v>
      </c>
      <c r="N69">
        <v>116.260677</v>
      </c>
      <c r="O69">
        <v>121.876716</v>
      </c>
      <c r="P69">
        <v>109.216461</v>
      </c>
      <c r="Q69">
        <v>16.662296000000001</v>
      </c>
      <c r="R69">
        <v>39.861741000000002</v>
      </c>
      <c r="S69">
        <v>19.313298</v>
      </c>
      <c r="T69">
        <v>1.0854459999999999</v>
      </c>
      <c r="U69">
        <v>336.167618</v>
      </c>
      <c r="V69">
        <v>16.867383</v>
      </c>
      <c r="W69">
        <v>31.575047000000001</v>
      </c>
      <c r="X69">
        <v>140.78619900000001</v>
      </c>
      <c r="Y69">
        <v>0</v>
      </c>
      <c r="Z69">
        <v>6.251817</v>
      </c>
      <c r="AA69">
        <v>13.533747999999999</v>
      </c>
      <c r="AB69">
        <v>42.033749999999998</v>
      </c>
      <c r="AC69">
        <v>20.363544999999998</v>
      </c>
      <c r="AD69">
        <v>0</v>
      </c>
      <c r="AE69">
        <v>51.927025</v>
      </c>
      <c r="AF69">
        <v>6.3460039999999998</v>
      </c>
      <c r="AG69">
        <v>20.582825</v>
      </c>
      <c r="AH69">
        <v>61.144629000000002</v>
      </c>
      <c r="AI69">
        <v>3.3450009999999999</v>
      </c>
      <c r="AJ69">
        <v>0</v>
      </c>
      <c r="AK69">
        <v>56.844293</v>
      </c>
      <c r="AL69">
        <v>76.116112999999999</v>
      </c>
      <c r="AM69">
        <v>16.548590000000001</v>
      </c>
      <c r="AN69">
        <v>1.0358909999999999</v>
      </c>
      <c r="AO69">
        <v>0</v>
      </c>
      <c r="AP69">
        <v>8.6379110000000008</v>
      </c>
      <c r="AQ69">
        <v>28.381609999999998</v>
      </c>
      <c r="AR69">
        <v>51.047193999999998</v>
      </c>
      <c r="AS69">
        <v>33.781224999999999</v>
      </c>
      <c r="AT69">
        <v>14.449498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73.898001999999991</v>
      </c>
      <c r="BA69">
        <f t="shared" si="4"/>
        <v>2494.2138530000002</v>
      </c>
      <c r="BD69">
        <v>5.1100000000000003</v>
      </c>
      <c r="BE69">
        <v>1.87</v>
      </c>
      <c r="BF69">
        <v>2.92</v>
      </c>
      <c r="BG69">
        <v>1.78</v>
      </c>
      <c r="BH69">
        <v>5.99</v>
      </c>
      <c r="BI69">
        <v>0.81</v>
      </c>
      <c r="BJ69">
        <v>0.4</v>
      </c>
      <c r="BK69">
        <v>1.73</v>
      </c>
      <c r="BL69">
        <v>0.85</v>
      </c>
      <c r="BM69">
        <v>0.19</v>
      </c>
      <c r="BN69">
        <v>2.29</v>
      </c>
      <c r="BO69">
        <v>3.64</v>
      </c>
      <c r="BP69">
        <v>0.23</v>
      </c>
      <c r="BQ69">
        <v>1.92</v>
      </c>
      <c r="BR69">
        <v>1.06</v>
      </c>
      <c r="BS69">
        <v>1.55</v>
      </c>
      <c r="BT69">
        <v>2.2709990000000002</v>
      </c>
      <c r="BU69">
        <v>1.130592</v>
      </c>
      <c r="BV69">
        <v>2.265936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9.698E-3</v>
      </c>
      <c r="CE69">
        <v>0</v>
      </c>
      <c r="CF69">
        <v>0</v>
      </c>
      <c r="CG69">
        <v>0</v>
      </c>
      <c r="CH69">
        <v>0</v>
      </c>
      <c r="CI69">
        <v>6.8009999999999998E-3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2.5645150000000001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0</v>
      </c>
      <c r="CV69">
        <v>1.177692</v>
      </c>
      <c r="CW69">
        <v>2.3505479999999999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73.898001999999991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429.21806299999997</v>
      </c>
      <c r="L70">
        <v>438.19867099999999</v>
      </c>
      <c r="M70">
        <v>90.855565999999996</v>
      </c>
      <c r="N70">
        <v>116.260677</v>
      </c>
      <c r="O70">
        <v>121.876716</v>
      </c>
      <c r="P70">
        <v>112.951078</v>
      </c>
      <c r="Q70">
        <v>16.662296000000001</v>
      </c>
      <c r="R70">
        <v>39.861741000000002</v>
      </c>
      <c r="S70">
        <v>19.313298</v>
      </c>
      <c r="T70">
        <v>1.0854459999999999</v>
      </c>
      <c r="U70">
        <v>336.167618</v>
      </c>
      <c r="V70">
        <v>16.867383</v>
      </c>
      <c r="W70">
        <v>31.575047000000001</v>
      </c>
      <c r="X70">
        <v>140.78619900000001</v>
      </c>
      <c r="Y70">
        <v>0</v>
      </c>
      <c r="Z70">
        <v>6.251817</v>
      </c>
      <c r="AA70">
        <v>13.533747999999999</v>
      </c>
      <c r="AB70">
        <v>42.033749999999998</v>
      </c>
      <c r="AC70">
        <v>20.363544999999998</v>
      </c>
      <c r="AD70">
        <v>0</v>
      </c>
      <c r="AE70">
        <v>51.927025</v>
      </c>
      <c r="AF70">
        <v>6.3460039999999998</v>
      </c>
      <c r="AG70">
        <v>20.582825</v>
      </c>
      <c r="AH70">
        <v>61.144629000000002</v>
      </c>
      <c r="AI70">
        <v>3.3450009999999999</v>
      </c>
      <c r="AJ70">
        <v>0</v>
      </c>
      <c r="AK70">
        <v>56.844293</v>
      </c>
      <c r="AL70">
        <v>76.116112999999999</v>
      </c>
      <c r="AM70">
        <v>16.548590000000001</v>
      </c>
      <c r="AN70">
        <v>1.0358909999999999</v>
      </c>
      <c r="AO70">
        <v>0</v>
      </c>
      <c r="AP70">
        <v>8.6379110000000008</v>
      </c>
      <c r="AQ70">
        <v>28.381609999999998</v>
      </c>
      <c r="AR70">
        <v>48.920226999999997</v>
      </c>
      <c r="AS70">
        <v>33.781224999999999</v>
      </c>
      <c r="AT70">
        <v>14.449498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73.898001999999991</v>
      </c>
      <c r="BA70">
        <f t="shared" si="4"/>
        <v>2495.8215030000001</v>
      </c>
      <c r="BD70">
        <v>5.1100000000000003</v>
      </c>
      <c r="BE70">
        <v>1.87</v>
      </c>
      <c r="BF70">
        <v>2.92</v>
      </c>
      <c r="BG70">
        <v>1.78</v>
      </c>
      <c r="BH70">
        <v>5.99</v>
      </c>
      <c r="BI70">
        <v>0.81</v>
      </c>
      <c r="BJ70">
        <v>0.4</v>
      </c>
      <c r="BK70">
        <v>1.73</v>
      </c>
      <c r="BL70">
        <v>0.85</v>
      </c>
      <c r="BM70">
        <v>0.19</v>
      </c>
      <c r="BN70">
        <v>2.29</v>
      </c>
      <c r="BO70">
        <v>3.64</v>
      </c>
      <c r="BP70">
        <v>0.23</v>
      </c>
      <c r="BQ70">
        <v>1.92</v>
      </c>
      <c r="BR70">
        <v>1.06</v>
      </c>
      <c r="BS70">
        <v>1.55</v>
      </c>
      <c r="BT70">
        <v>2.2709990000000002</v>
      </c>
      <c r="BU70">
        <v>1.130592</v>
      </c>
      <c r="BV70">
        <v>2.265936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9.698E-3</v>
      </c>
      <c r="CE70">
        <v>0</v>
      </c>
      <c r="CF70">
        <v>0</v>
      </c>
      <c r="CG70">
        <v>0</v>
      </c>
      <c r="CH70">
        <v>0</v>
      </c>
      <c r="CI70">
        <v>6.8009999999999998E-3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2.5645150000000001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0</v>
      </c>
      <c r="CV70">
        <v>1.177692</v>
      </c>
      <c r="CW70">
        <v>2.3505479999999999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73.898001999999991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429.21806299999997</v>
      </c>
      <c r="L71">
        <v>448.88166799999999</v>
      </c>
      <c r="M71">
        <v>90.855565999999996</v>
      </c>
      <c r="N71">
        <v>116.260677</v>
      </c>
      <c r="O71">
        <v>121.876716</v>
      </c>
      <c r="P71">
        <v>116.685694</v>
      </c>
      <c r="Q71">
        <v>18.455483000000001</v>
      </c>
      <c r="R71">
        <v>41.942813000000001</v>
      </c>
      <c r="S71">
        <v>24.910442</v>
      </c>
      <c r="T71">
        <v>1.3613360000000001</v>
      </c>
      <c r="U71">
        <v>336.167618</v>
      </c>
      <c r="V71">
        <v>16.867383</v>
      </c>
      <c r="W71">
        <v>29.820878</v>
      </c>
      <c r="X71">
        <v>140.78619900000001</v>
      </c>
      <c r="Y71">
        <v>0</v>
      </c>
      <c r="Z71">
        <v>6.251817</v>
      </c>
      <c r="AA71">
        <v>13.533747999999999</v>
      </c>
      <c r="AB71">
        <v>42.033749999999998</v>
      </c>
      <c r="AC71">
        <v>20.363544999999998</v>
      </c>
      <c r="AD71">
        <v>0</v>
      </c>
      <c r="AE71">
        <v>51.927025</v>
      </c>
      <c r="AF71">
        <v>6.3460039999999998</v>
      </c>
      <c r="AG71">
        <v>20.582825</v>
      </c>
      <c r="AH71">
        <v>61.144629000000002</v>
      </c>
      <c r="AI71">
        <v>3.3450009999999999</v>
      </c>
      <c r="AJ71">
        <v>0</v>
      </c>
      <c r="AK71">
        <v>56.844293</v>
      </c>
      <c r="AL71">
        <v>76.116112999999999</v>
      </c>
      <c r="AM71">
        <v>16.548590000000001</v>
      </c>
      <c r="AN71">
        <v>1.0358909999999999</v>
      </c>
      <c r="AO71">
        <v>0</v>
      </c>
      <c r="AP71">
        <v>9.0081070000000008</v>
      </c>
      <c r="AQ71">
        <v>28.381609999999998</v>
      </c>
      <c r="AR71">
        <v>48.920226999999997</v>
      </c>
      <c r="AS71">
        <v>33.781224999999999</v>
      </c>
      <c r="AT71">
        <v>14.449498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73.965330999999992</v>
      </c>
      <c r="BA71">
        <f t="shared" si="4"/>
        <v>2518.6697650000006</v>
      </c>
      <c r="BD71">
        <v>5.1100000000000003</v>
      </c>
      <c r="BE71">
        <v>1.87</v>
      </c>
      <c r="BF71">
        <v>2.92</v>
      </c>
      <c r="BG71">
        <v>1.78</v>
      </c>
      <c r="BH71">
        <v>5.99</v>
      </c>
      <c r="BI71">
        <v>0.81</v>
      </c>
      <c r="BJ71">
        <v>0.4</v>
      </c>
      <c r="BK71">
        <v>1.73</v>
      </c>
      <c r="BL71">
        <v>0.85</v>
      </c>
      <c r="BM71">
        <v>0.19</v>
      </c>
      <c r="BN71">
        <v>2.29</v>
      </c>
      <c r="BO71">
        <v>3.64</v>
      </c>
      <c r="BP71">
        <v>0.23</v>
      </c>
      <c r="BQ71">
        <v>1.92</v>
      </c>
      <c r="BR71">
        <v>1.06</v>
      </c>
      <c r="BS71">
        <v>1.55</v>
      </c>
      <c r="BT71">
        <v>2.2709990000000002</v>
      </c>
      <c r="BU71">
        <v>1.130592</v>
      </c>
      <c r="BV71">
        <v>2.265936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9.698E-3</v>
      </c>
      <c r="CE71">
        <v>0</v>
      </c>
      <c r="CF71">
        <v>0</v>
      </c>
      <c r="CG71">
        <v>0</v>
      </c>
      <c r="CH71">
        <v>0</v>
      </c>
      <c r="CI71">
        <v>6.8009999999999998E-3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2.6318440000000001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0</v>
      </c>
      <c r="CV71">
        <v>1.177692</v>
      </c>
      <c r="CW71">
        <v>2.3505479999999999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73.965330999999992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429.21806299999997</v>
      </c>
      <c r="L72">
        <v>448.88166799999999</v>
      </c>
      <c r="M72">
        <v>90.855565999999996</v>
      </c>
      <c r="N72">
        <v>116.260677</v>
      </c>
      <c r="O72">
        <v>121.876716</v>
      </c>
      <c r="P72">
        <v>120.420309</v>
      </c>
      <c r="Q72">
        <v>18.459334999999999</v>
      </c>
      <c r="R72">
        <v>41.947839000000002</v>
      </c>
      <c r="S72">
        <v>25.970568</v>
      </c>
      <c r="T72">
        <v>1.3613360000000001</v>
      </c>
      <c r="U72">
        <v>336.167618</v>
      </c>
      <c r="V72">
        <v>16.867383</v>
      </c>
      <c r="W72">
        <v>29.820878</v>
      </c>
      <c r="X72">
        <v>140.78619900000001</v>
      </c>
      <c r="Y72">
        <v>0</v>
      </c>
      <c r="Z72">
        <v>6.251817</v>
      </c>
      <c r="AA72">
        <v>13.533747999999999</v>
      </c>
      <c r="AB72">
        <v>42.033749999999998</v>
      </c>
      <c r="AC72">
        <v>20.363544999999998</v>
      </c>
      <c r="AD72">
        <v>0</v>
      </c>
      <c r="AE72">
        <v>51.927025</v>
      </c>
      <c r="AF72">
        <v>6.3460039999999998</v>
      </c>
      <c r="AG72">
        <v>20.582825</v>
      </c>
      <c r="AH72">
        <v>61.144629000000002</v>
      </c>
      <c r="AI72">
        <v>3.3450009999999999</v>
      </c>
      <c r="AJ72">
        <v>0</v>
      </c>
      <c r="AK72">
        <v>56.844293</v>
      </c>
      <c r="AL72">
        <v>76.116112999999999</v>
      </c>
      <c r="AM72">
        <v>16.548590000000001</v>
      </c>
      <c r="AN72">
        <v>1.0358909999999999</v>
      </c>
      <c r="AO72">
        <v>0</v>
      </c>
      <c r="AP72">
        <v>9.0081070000000008</v>
      </c>
      <c r="AQ72">
        <v>28.381609999999998</v>
      </c>
      <c r="AR72">
        <v>48.920226999999997</v>
      </c>
      <c r="AS72">
        <v>33.781224999999999</v>
      </c>
      <c r="AT72">
        <v>14.449498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74.048196999999988</v>
      </c>
      <c r="BA72">
        <f t="shared" si="4"/>
        <v>2523.5562500000005</v>
      </c>
      <c r="BD72">
        <v>5.1100000000000003</v>
      </c>
      <c r="BE72">
        <v>1.87</v>
      </c>
      <c r="BF72">
        <v>2.92</v>
      </c>
      <c r="BG72">
        <v>1.78</v>
      </c>
      <c r="BH72">
        <v>5.99</v>
      </c>
      <c r="BI72">
        <v>0.81</v>
      </c>
      <c r="BJ72">
        <v>0.4</v>
      </c>
      <c r="BK72">
        <v>1.73</v>
      </c>
      <c r="BL72">
        <v>0.85</v>
      </c>
      <c r="BM72">
        <v>0.19</v>
      </c>
      <c r="BN72">
        <v>2.29</v>
      </c>
      <c r="BO72">
        <v>3.64</v>
      </c>
      <c r="BP72">
        <v>0.23</v>
      </c>
      <c r="BQ72">
        <v>1.92</v>
      </c>
      <c r="BR72">
        <v>1.06</v>
      </c>
      <c r="BS72">
        <v>1.55</v>
      </c>
      <c r="BT72">
        <v>2.2709990000000002</v>
      </c>
      <c r="BU72">
        <v>1.130592</v>
      </c>
      <c r="BV72">
        <v>2.265936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9.698E-3</v>
      </c>
      <c r="CE72">
        <v>0</v>
      </c>
      <c r="CF72">
        <v>0</v>
      </c>
      <c r="CG72">
        <v>0</v>
      </c>
      <c r="CH72">
        <v>0</v>
      </c>
      <c r="CI72">
        <v>6.8009999999999998E-3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2.7147100000000002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0</v>
      </c>
      <c r="CV72">
        <v>1.177692</v>
      </c>
      <c r="CW72">
        <v>2.3505479999999999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74.048196999999988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477.38306299999999</v>
      </c>
      <c r="L73">
        <v>448.88166799999999</v>
      </c>
      <c r="M73">
        <v>90.855565999999996</v>
      </c>
      <c r="N73">
        <v>116.260677</v>
      </c>
      <c r="O73">
        <v>121.876716</v>
      </c>
      <c r="P73">
        <v>123.954747</v>
      </c>
      <c r="Q73">
        <v>18.456828000000002</v>
      </c>
      <c r="R73">
        <v>41.947839000000002</v>
      </c>
      <c r="S73">
        <v>25.970568</v>
      </c>
      <c r="T73">
        <v>1.3613360000000001</v>
      </c>
      <c r="U73">
        <v>336.167618</v>
      </c>
      <c r="V73">
        <v>16.867383</v>
      </c>
      <c r="W73">
        <v>29.820878</v>
      </c>
      <c r="X73">
        <v>140.78619900000001</v>
      </c>
      <c r="Y73">
        <v>0</v>
      </c>
      <c r="Z73">
        <v>6.251817</v>
      </c>
      <c r="AA73">
        <v>13.533747999999999</v>
      </c>
      <c r="AB73">
        <v>42.033749999999998</v>
      </c>
      <c r="AC73">
        <v>20.363544999999998</v>
      </c>
      <c r="AD73">
        <v>0</v>
      </c>
      <c r="AE73">
        <v>51.927025</v>
      </c>
      <c r="AF73">
        <v>6.3460039999999998</v>
      </c>
      <c r="AG73">
        <v>20.582825</v>
      </c>
      <c r="AH73">
        <v>61.144629000000002</v>
      </c>
      <c r="AI73">
        <v>3.3450009999999999</v>
      </c>
      <c r="AJ73">
        <v>0</v>
      </c>
      <c r="AK73">
        <v>56.844293</v>
      </c>
      <c r="AL73">
        <v>51.490312000000003</v>
      </c>
      <c r="AM73">
        <v>16.548590000000001</v>
      </c>
      <c r="AN73">
        <v>1.0358909999999999</v>
      </c>
      <c r="AO73">
        <v>0</v>
      </c>
      <c r="AP73">
        <v>0</v>
      </c>
      <c r="AQ73">
        <v>28.381609999999998</v>
      </c>
      <c r="AR73">
        <v>48.920226999999997</v>
      </c>
      <c r="AS73">
        <v>33.781224999999999</v>
      </c>
      <c r="AT73">
        <v>14.449498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74.131062000000014</v>
      </c>
      <c r="BA73">
        <f t="shared" si="4"/>
        <v>2541.7021380000001</v>
      </c>
      <c r="BD73">
        <v>5.1100000000000003</v>
      </c>
      <c r="BE73">
        <v>1.87</v>
      </c>
      <c r="BF73">
        <v>2.92</v>
      </c>
      <c r="BG73">
        <v>1.78</v>
      </c>
      <c r="BH73">
        <v>5.99</v>
      </c>
      <c r="BI73">
        <v>0.81</v>
      </c>
      <c r="BJ73">
        <v>0.4</v>
      </c>
      <c r="BK73">
        <v>1.73</v>
      </c>
      <c r="BL73">
        <v>0.85</v>
      </c>
      <c r="BM73">
        <v>0.19</v>
      </c>
      <c r="BN73">
        <v>2.29</v>
      </c>
      <c r="BO73">
        <v>3.64</v>
      </c>
      <c r="BP73">
        <v>0.23</v>
      </c>
      <c r="BQ73">
        <v>1.92</v>
      </c>
      <c r="BR73">
        <v>1.06</v>
      </c>
      <c r="BS73">
        <v>1.55</v>
      </c>
      <c r="BT73">
        <v>2.2709990000000002</v>
      </c>
      <c r="BU73">
        <v>1.130592</v>
      </c>
      <c r="BV73">
        <v>2.265936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9.698E-3</v>
      </c>
      <c r="CE73">
        <v>0</v>
      </c>
      <c r="CF73">
        <v>0</v>
      </c>
      <c r="CG73">
        <v>0</v>
      </c>
      <c r="CH73">
        <v>0</v>
      </c>
      <c r="CI73">
        <v>6.8009999999999998E-3</v>
      </c>
      <c r="CJ73">
        <v>5.1186879999999997</v>
      </c>
      <c r="CK73">
        <v>0.90079500000000001</v>
      </c>
      <c r="CL73">
        <v>1.8669750000000001</v>
      </c>
      <c r="CM73">
        <v>3.3828119999999999</v>
      </c>
      <c r="CN73">
        <v>3.412458</v>
      </c>
      <c r="CO73">
        <v>2.7975750000000001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0</v>
      </c>
      <c r="CV73">
        <v>1.177692</v>
      </c>
      <c r="CW73">
        <v>2.3505479999999999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74.131062000000014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477.38306299999999</v>
      </c>
      <c r="L74">
        <v>448.88166799999999</v>
      </c>
      <c r="M74">
        <v>90.855565999999996</v>
      </c>
      <c r="N74">
        <v>116.260677</v>
      </c>
      <c r="O74">
        <v>121.876716</v>
      </c>
      <c r="P74">
        <v>123.954747</v>
      </c>
      <c r="Q74">
        <v>18.456828000000002</v>
      </c>
      <c r="R74">
        <v>41.947839000000002</v>
      </c>
      <c r="S74">
        <v>25.970568</v>
      </c>
      <c r="T74">
        <v>1.3613360000000001</v>
      </c>
      <c r="U74">
        <v>336.167618</v>
      </c>
      <c r="V74">
        <v>16.867383</v>
      </c>
      <c r="W74">
        <v>29.820878</v>
      </c>
      <c r="X74">
        <v>140.78619900000001</v>
      </c>
      <c r="Y74">
        <v>0</v>
      </c>
      <c r="Z74">
        <v>12.626550999999999</v>
      </c>
      <c r="AA74">
        <v>13.533747999999999</v>
      </c>
      <c r="AB74">
        <v>42.033749999999998</v>
      </c>
      <c r="AC74">
        <v>20.363544999999998</v>
      </c>
      <c r="AD74">
        <v>0</v>
      </c>
      <c r="AE74">
        <v>51.927025</v>
      </c>
      <c r="AF74">
        <v>6.3460039999999998</v>
      </c>
      <c r="AG74">
        <v>20.582825</v>
      </c>
      <c r="AH74">
        <v>61.144629000000002</v>
      </c>
      <c r="AI74">
        <v>3.3450009999999999</v>
      </c>
      <c r="AJ74">
        <v>0</v>
      </c>
      <c r="AK74">
        <v>56.844293</v>
      </c>
      <c r="AL74">
        <v>51.490312000000003</v>
      </c>
      <c r="AM74">
        <v>16.548590000000001</v>
      </c>
      <c r="AN74">
        <v>1.0358909999999999</v>
      </c>
      <c r="AO74">
        <v>0</v>
      </c>
      <c r="AP74">
        <v>0</v>
      </c>
      <c r="AQ74">
        <v>28.381609999999998</v>
      </c>
      <c r="AR74">
        <v>48.920226999999997</v>
      </c>
      <c r="AS74">
        <v>33.781224999999999</v>
      </c>
      <c r="AT74">
        <v>14.449498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74.213924999999989</v>
      </c>
      <c r="BA74">
        <f t="shared" si="4"/>
        <v>2548.1597350000002</v>
      </c>
      <c r="BD74">
        <v>5.1100000000000003</v>
      </c>
      <c r="BE74">
        <v>1.87</v>
      </c>
      <c r="BF74">
        <v>2.92</v>
      </c>
      <c r="BG74">
        <v>1.78</v>
      </c>
      <c r="BH74">
        <v>5.99</v>
      </c>
      <c r="BI74">
        <v>0.81</v>
      </c>
      <c r="BJ74">
        <v>0.4</v>
      </c>
      <c r="BK74">
        <v>1.73</v>
      </c>
      <c r="BL74">
        <v>0.85</v>
      </c>
      <c r="BM74">
        <v>0.19</v>
      </c>
      <c r="BN74">
        <v>2.29</v>
      </c>
      <c r="BO74">
        <v>3.64</v>
      </c>
      <c r="BP74">
        <v>0.23</v>
      </c>
      <c r="BQ74">
        <v>1.92</v>
      </c>
      <c r="BR74">
        <v>1.06</v>
      </c>
      <c r="BS74">
        <v>1.55</v>
      </c>
      <c r="BT74">
        <v>2.2709990000000002</v>
      </c>
      <c r="BU74">
        <v>1.130592</v>
      </c>
      <c r="BV74">
        <v>2.265936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9.698E-3</v>
      </c>
      <c r="CE74">
        <v>0</v>
      </c>
      <c r="CF74">
        <v>0</v>
      </c>
      <c r="CG74">
        <v>0</v>
      </c>
      <c r="CH74">
        <v>0</v>
      </c>
      <c r="CI74">
        <v>6.8009999999999998E-3</v>
      </c>
      <c r="CJ74">
        <v>5.1186879999999997</v>
      </c>
      <c r="CK74">
        <v>0.90079500000000001</v>
      </c>
      <c r="CL74">
        <v>1.8669750000000001</v>
      </c>
      <c r="CM74">
        <v>3.3828119999999999</v>
      </c>
      <c r="CN74">
        <v>3.412458</v>
      </c>
      <c r="CO74">
        <v>2.8804379999999998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0</v>
      </c>
      <c r="CV74">
        <v>1.177692</v>
      </c>
      <c r="CW74">
        <v>2.3505479999999999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74.213924999999989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477.38306299999999</v>
      </c>
      <c r="L75">
        <v>448.88166799999999</v>
      </c>
      <c r="M75">
        <v>90.855565999999996</v>
      </c>
      <c r="N75">
        <v>116.260677</v>
      </c>
      <c r="O75">
        <v>121.876716</v>
      </c>
      <c r="P75">
        <v>126.909092</v>
      </c>
      <c r="Q75">
        <v>18.456828000000002</v>
      </c>
      <c r="R75">
        <v>41.947839000000002</v>
      </c>
      <c r="S75">
        <v>25.970568</v>
      </c>
      <c r="T75">
        <v>1.3613360000000001</v>
      </c>
      <c r="U75">
        <v>336.167618</v>
      </c>
      <c r="V75">
        <v>16.867383</v>
      </c>
      <c r="W75">
        <v>31.272604000000001</v>
      </c>
      <c r="X75">
        <v>140.78619900000001</v>
      </c>
      <c r="Y75">
        <v>0</v>
      </c>
      <c r="Z75">
        <v>12.626550999999999</v>
      </c>
      <c r="AA75">
        <v>12.176112</v>
      </c>
      <c r="AB75">
        <v>27.937411999999998</v>
      </c>
      <c r="AC75">
        <v>4.0151589999999997</v>
      </c>
      <c r="AD75">
        <v>9.5512510000000006</v>
      </c>
      <c r="AE75">
        <v>44.471915000000003</v>
      </c>
      <c r="AF75">
        <v>6.3460039999999998</v>
      </c>
      <c r="AG75">
        <v>20.582825</v>
      </c>
      <c r="AH75">
        <v>61.144629000000002</v>
      </c>
      <c r="AI75">
        <v>3.3450009999999999</v>
      </c>
      <c r="AJ75">
        <v>0</v>
      </c>
      <c r="AK75">
        <v>56.844293</v>
      </c>
      <c r="AL75">
        <v>51.490312000000003</v>
      </c>
      <c r="AM75">
        <v>16.548590000000001</v>
      </c>
      <c r="AN75">
        <v>1.0358909999999999</v>
      </c>
      <c r="AO75">
        <v>0</v>
      </c>
      <c r="AP75">
        <v>0</v>
      </c>
      <c r="AQ75">
        <v>28.381609999999998</v>
      </c>
      <c r="AR75">
        <v>48.920226999999997</v>
      </c>
      <c r="AS75">
        <v>33.781224999999999</v>
      </c>
      <c r="AT75">
        <v>14.449498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74.336787999999984</v>
      </c>
      <c r="BA75">
        <f t="shared" si="4"/>
        <v>2522.98245</v>
      </c>
      <c r="BD75">
        <v>5.1100000000000003</v>
      </c>
      <c r="BE75">
        <v>1.87</v>
      </c>
      <c r="BF75">
        <v>2.92</v>
      </c>
      <c r="BG75">
        <v>1.78</v>
      </c>
      <c r="BH75">
        <v>5.99</v>
      </c>
      <c r="BI75">
        <v>0.81</v>
      </c>
      <c r="BJ75">
        <v>0.44</v>
      </c>
      <c r="BK75">
        <v>1.73</v>
      </c>
      <c r="BL75">
        <v>0.85</v>
      </c>
      <c r="BM75">
        <v>0.19</v>
      </c>
      <c r="BN75">
        <v>2.29</v>
      </c>
      <c r="BO75">
        <v>3.64</v>
      </c>
      <c r="BP75">
        <v>0.23</v>
      </c>
      <c r="BQ75">
        <v>1.92</v>
      </c>
      <c r="BR75">
        <v>1.06</v>
      </c>
      <c r="BS75">
        <v>1.55</v>
      </c>
      <c r="BT75">
        <v>2.2709990000000002</v>
      </c>
      <c r="BU75">
        <v>1.130592</v>
      </c>
      <c r="BV75">
        <v>2.265936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9.698E-3</v>
      </c>
      <c r="CE75">
        <v>0</v>
      </c>
      <c r="CF75">
        <v>0</v>
      </c>
      <c r="CG75">
        <v>0</v>
      </c>
      <c r="CH75">
        <v>0</v>
      </c>
      <c r="CI75">
        <v>6.8009999999999998E-3</v>
      </c>
      <c r="CJ75">
        <v>5.1186879999999997</v>
      </c>
      <c r="CK75">
        <v>0.90079500000000001</v>
      </c>
      <c r="CL75">
        <v>1.8669750000000001</v>
      </c>
      <c r="CM75">
        <v>3.3828119999999999</v>
      </c>
      <c r="CN75">
        <v>3.412458</v>
      </c>
      <c r="CO75">
        <v>2.963301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0</v>
      </c>
      <c r="CV75">
        <v>1.177692</v>
      </c>
      <c r="CW75">
        <v>2.3505479999999999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74.336787999999984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477.38306299999999</v>
      </c>
      <c r="L76">
        <v>448.88166799999999</v>
      </c>
      <c r="M76">
        <v>90.855565999999996</v>
      </c>
      <c r="N76">
        <v>116.260677</v>
      </c>
      <c r="O76">
        <v>121.876716</v>
      </c>
      <c r="P76">
        <v>126.909092</v>
      </c>
      <c r="Q76">
        <v>18.456828000000002</v>
      </c>
      <c r="R76">
        <v>41.947839000000002</v>
      </c>
      <c r="S76">
        <v>25.970568</v>
      </c>
      <c r="T76">
        <v>1.3613360000000001</v>
      </c>
      <c r="U76">
        <v>336.167618</v>
      </c>
      <c r="V76">
        <v>16.867383</v>
      </c>
      <c r="W76">
        <v>31.575047000000001</v>
      </c>
      <c r="X76">
        <v>140.78619900000001</v>
      </c>
      <c r="Y76">
        <v>0</v>
      </c>
      <c r="Z76">
        <v>12.626550999999999</v>
      </c>
      <c r="AA76">
        <v>12.176112</v>
      </c>
      <c r="AB76">
        <v>27.937411999999998</v>
      </c>
      <c r="AC76">
        <v>4.0151589999999997</v>
      </c>
      <c r="AD76">
        <v>19.102501</v>
      </c>
      <c r="AE76">
        <v>47.167181999999997</v>
      </c>
      <c r="AF76">
        <v>6.3460039999999998</v>
      </c>
      <c r="AG76">
        <v>20.582825</v>
      </c>
      <c r="AH76">
        <v>61.144629000000002</v>
      </c>
      <c r="AI76">
        <v>3.3450009999999999</v>
      </c>
      <c r="AJ76">
        <v>0</v>
      </c>
      <c r="AK76">
        <v>56.844293</v>
      </c>
      <c r="AL76">
        <v>51.490312000000003</v>
      </c>
      <c r="AM76">
        <v>16.548590000000001</v>
      </c>
      <c r="AN76">
        <v>1.0358909999999999</v>
      </c>
      <c r="AO76">
        <v>0</v>
      </c>
      <c r="AP76">
        <v>0</v>
      </c>
      <c r="AQ76">
        <v>28.381609999999998</v>
      </c>
      <c r="AR76">
        <v>48.920226999999997</v>
      </c>
      <c r="AS76">
        <v>33.781224999999999</v>
      </c>
      <c r="AT76">
        <v>14.449498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74.371633000000003</v>
      </c>
      <c r="BA76">
        <f t="shared" si="4"/>
        <v>2535.5662550000002</v>
      </c>
      <c r="BD76">
        <v>5.1100000000000003</v>
      </c>
      <c r="BE76">
        <v>1.87</v>
      </c>
      <c r="BF76">
        <v>2.92</v>
      </c>
      <c r="BG76">
        <v>1.78</v>
      </c>
      <c r="BH76">
        <v>5.99</v>
      </c>
      <c r="BI76">
        <v>0.81</v>
      </c>
      <c r="BJ76">
        <v>0.46</v>
      </c>
      <c r="BK76">
        <v>1.73</v>
      </c>
      <c r="BL76">
        <v>0.85</v>
      </c>
      <c r="BM76">
        <v>0.19</v>
      </c>
      <c r="BN76">
        <v>2.29</v>
      </c>
      <c r="BO76">
        <v>3.64</v>
      </c>
      <c r="BP76">
        <v>0.23</v>
      </c>
      <c r="BQ76">
        <v>1.92</v>
      </c>
      <c r="BR76">
        <v>1.06</v>
      </c>
      <c r="BS76">
        <v>1.55</v>
      </c>
      <c r="BT76">
        <v>2.2709990000000002</v>
      </c>
      <c r="BU76">
        <v>1.130592</v>
      </c>
      <c r="BV76">
        <v>2.265936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9.698E-3</v>
      </c>
      <c r="CE76">
        <v>0</v>
      </c>
      <c r="CF76">
        <v>0</v>
      </c>
      <c r="CG76">
        <v>0</v>
      </c>
      <c r="CH76">
        <v>0</v>
      </c>
      <c r="CI76">
        <v>6.8009999999999998E-3</v>
      </c>
      <c r="CJ76">
        <v>5.1186879999999997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2.9781460000000002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0.82821599999999995</v>
      </c>
      <c r="CV76">
        <v>1.177692</v>
      </c>
      <c r="CW76">
        <v>2.3505479999999999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74.371633000000003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525.54806299999996</v>
      </c>
      <c r="L77">
        <v>448.88166799999999</v>
      </c>
      <c r="M77">
        <v>90.855565999999996</v>
      </c>
      <c r="N77">
        <v>116.260677</v>
      </c>
      <c r="O77">
        <v>121.876716</v>
      </c>
      <c r="P77">
        <v>126.909092</v>
      </c>
      <c r="Q77">
        <v>18.456828000000002</v>
      </c>
      <c r="R77">
        <v>41.947839000000002</v>
      </c>
      <c r="S77">
        <v>25.970568</v>
      </c>
      <c r="T77">
        <v>1.3613360000000001</v>
      </c>
      <c r="U77">
        <v>336.167618</v>
      </c>
      <c r="V77">
        <v>16.867383</v>
      </c>
      <c r="W77">
        <v>31.575047000000001</v>
      </c>
      <c r="X77">
        <v>140.78619900000001</v>
      </c>
      <c r="Y77">
        <v>0</v>
      </c>
      <c r="Z77">
        <v>12.626550999999999</v>
      </c>
      <c r="AA77">
        <v>27.015747999999999</v>
      </c>
      <c r="AB77">
        <v>27.937411999999998</v>
      </c>
      <c r="AC77">
        <v>20.363544999999998</v>
      </c>
      <c r="AD77">
        <v>28.653752000000001</v>
      </c>
      <c r="AE77">
        <v>51.927025</v>
      </c>
      <c r="AF77">
        <v>6.3460039999999998</v>
      </c>
      <c r="AG77">
        <v>20.582825</v>
      </c>
      <c r="AH77">
        <v>83.827315999999996</v>
      </c>
      <c r="AI77">
        <v>3.3450009999999999</v>
      </c>
      <c r="AJ77">
        <v>0</v>
      </c>
      <c r="AK77">
        <v>56.844293</v>
      </c>
      <c r="AL77">
        <v>51.490312000000003</v>
      </c>
      <c r="AM77">
        <v>16.548590000000001</v>
      </c>
      <c r="AN77">
        <v>1.0358909999999999</v>
      </c>
      <c r="AO77">
        <v>0</v>
      </c>
      <c r="AP77">
        <v>0</v>
      </c>
      <c r="AQ77">
        <v>28.381609999999998</v>
      </c>
      <c r="AR77">
        <v>48.920226999999997</v>
      </c>
      <c r="AS77">
        <v>33.781224999999999</v>
      </c>
      <c r="AT77">
        <v>14.449498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74.371633000000003</v>
      </c>
      <c r="BA77">
        <f t="shared" si="4"/>
        <v>2651.9130580000001</v>
      </c>
      <c r="BD77">
        <v>5.1100000000000003</v>
      </c>
      <c r="BE77">
        <v>1.87</v>
      </c>
      <c r="BF77">
        <v>2.92</v>
      </c>
      <c r="BG77">
        <v>1.78</v>
      </c>
      <c r="BH77">
        <v>5.99</v>
      </c>
      <c r="BI77">
        <v>0.81</v>
      </c>
      <c r="BJ77">
        <v>0.46</v>
      </c>
      <c r="BK77">
        <v>1.73</v>
      </c>
      <c r="BL77">
        <v>0.85</v>
      </c>
      <c r="BM77">
        <v>0.19</v>
      </c>
      <c r="BN77">
        <v>2.29</v>
      </c>
      <c r="BO77">
        <v>3.64</v>
      </c>
      <c r="BP77">
        <v>0.23</v>
      </c>
      <c r="BQ77">
        <v>1.92</v>
      </c>
      <c r="BR77">
        <v>1.06</v>
      </c>
      <c r="BS77">
        <v>1.55</v>
      </c>
      <c r="BT77">
        <v>2.2709990000000002</v>
      </c>
      <c r="BU77">
        <v>1.130592</v>
      </c>
      <c r="BV77">
        <v>2.265936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9.698E-3</v>
      </c>
      <c r="CE77">
        <v>0</v>
      </c>
      <c r="CF77">
        <v>0</v>
      </c>
      <c r="CG77">
        <v>0</v>
      </c>
      <c r="CH77">
        <v>0</v>
      </c>
      <c r="CI77">
        <v>6.8009999999999998E-3</v>
      </c>
      <c r="CJ77">
        <v>5.1186879999999997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2.9781460000000002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2.0498349999999999</v>
      </c>
      <c r="CV77">
        <v>1.61337</v>
      </c>
      <c r="CW77">
        <v>2.3505479999999999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74.371633000000003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525.54806299999996</v>
      </c>
      <c r="L78">
        <v>448.88166799999999</v>
      </c>
      <c r="M78">
        <v>90.855565999999996</v>
      </c>
      <c r="N78">
        <v>116.260677</v>
      </c>
      <c r="O78">
        <v>121.876716</v>
      </c>
      <c r="P78">
        <v>126.909092</v>
      </c>
      <c r="Q78">
        <v>18.456828000000002</v>
      </c>
      <c r="R78">
        <v>41.947839000000002</v>
      </c>
      <c r="S78">
        <v>25.970568</v>
      </c>
      <c r="T78">
        <v>1.3613360000000001</v>
      </c>
      <c r="U78">
        <v>336.167618</v>
      </c>
      <c r="V78">
        <v>16.867383</v>
      </c>
      <c r="W78">
        <v>31.575047000000001</v>
      </c>
      <c r="X78">
        <v>140.78619900000001</v>
      </c>
      <c r="Y78">
        <v>0</v>
      </c>
      <c r="Z78">
        <v>18.939827000000001</v>
      </c>
      <c r="AA78">
        <v>40.601244999999999</v>
      </c>
      <c r="AB78">
        <v>42.033749999999998</v>
      </c>
      <c r="AC78">
        <v>30.545985999999999</v>
      </c>
      <c r="AD78">
        <v>38.293591999999997</v>
      </c>
      <c r="AE78">
        <v>51.927025</v>
      </c>
      <c r="AF78">
        <v>17.400333</v>
      </c>
      <c r="AG78">
        <v>20.582825</v>
      </c>
      <c r="AH78">
        <v>121.79615800000001</v>
      </c>
      <c r="AI78">
        <v>3.3450009999999999</v>
      </c>
      <c r="AJ78">
        <v>0</v>
      </c>
      <c r="AK78">
        <v>56.844293</v>
      </c>
      <c r="AL78">
        <v>51.490312000000003</v>
      </c>
      <c r="AM78">
        <v>16.548590000000001</v>
      </c>
      <c r="AN78">
        <v>1.0358909999999999</v>
      </c>
      <c r="AO78">
        <v>0</v>
      </c>
      <c r="AP78">
        <v>0</v>
      </c>
      <c r="AQ78">
        <v>28.381609999999998</v>
      </c>
      <c r="AR78">
        <v>48.920226999999997</v>
      </c>
      <c r="AS78">
        <v>33.781224999999999</v>
      </c>
      <c r="AT78">
        <v>14.449498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74.371633000000003</v>
      </c>
      <c r="BA78">
        <f t="shared" si="4"/>
        <v>2754.7536210000003</v>
      </c>
      <c r="BD78">
        <v>5.1100000000000003</v>
      </c>
      <c r="BE78">
        <v>1.87</v>
      </c>
      <c r="BF78">
        <v>2.92</v>
      </c>
      <c r="BG78">
        <v>1.78</v>
      </c>
      <c r="BH78">
        <v>5.99</v>
      </c>
      <c r="BI78">
        <v>0.81</v>
      </c>
      <c r="BJ78">
        <v>0.46</v>
      </c>
      <c r="BK78">
        <v>1.73</v>
      </c>
      <c r="BL78">
        <v>0.85</v>
      </c>
      <c r="BM78">
        <v>0.19</v>
      </c>
      <c r="BN78">
        <v>2.29</v>
      </c>
      <c r="BO78">
        <v>3.64</v>
      </c>
      <c r="BP78">
        <v>0.23</v>
      </c>
      <c r="BQ78">
        <v>1.92</v>
      </c>
      <c r="BR78">
        <v>1.06</v>
      </c>
      <c r="BS78">
        <v>1.55</v>
      </c>
      <c r="BT78">
        <v>2.2709990000000002</v>
      </c>
      <c r="BU78">
        <v>1.130592</v>
      </c>
      <c r="BV78">
        <v>2.265936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9.698E-3</v>
      </c>
      <c r="CE78">
        <v>0</v>
      </c>
      <c r="CF78">
        <v>0</v>
      </c>
      <c r="CG78">
        <v>0</v>
      </c>
      <c r="CH78">
        <v>0</v>
      </c>
      <c r="CI78">
        <v>6.8009999999999998E-3</v>
      </c>
      <c r="CJ78">
        <v>5.1186879999999997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2.9781460000000002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3.0747520000000002</v>
      </c>
      <c r="CV78">
        <v>2.348576</v>
      </c>
      <c r="CW78">
        <v>2.3505479999999999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74.371633000000003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525.54806299999996</v>
      </c>
      <c r="L79">
        <v>448.88166799999999</v>
      </c>
      <c r="M79">
        <v>90.855565999999996</v>
      </c>
      <c r="N79">
        <v>116.260677</v>
      </c>
      <c r="O79">
        <v>121.876716</v>
      </c>
      <c r="P79">
        <v>130.371567</v>
      </c>
      <c r="Q79">
        <v>18.456828000000002</v>
      </c>
      <c r="R79">
        <v>41.947839000000002</v>
      </c>
      <c r="S79">
        <v>25.970568</v>
      </c>
      <c r="T79">
        <v>1.3613360000000001</v>
      </c>
      <c r="U79">
        <v>336.167618</v>
      </c>
      <c r="V79">
        <v>16.867383</v>
      </c>
      <c r="W79">
        <v>31.575047000000001</v>
      </c>
      <c r="X79">
        <v>140.78619900000001</v>
      </c>
      <c r="Y79">
        <v>0</v>
      </c>
      <c r="Z79">
        <v>18.939827000000001</v>
      </c>
      <c r="AA79">
        <v>40.601244999999999</v>
      </c>
      <c r="AB79">
        <v>42.033749999999998</v>
      </c>
      <c r="AC79">
        <v>30.545985999999999</v>
      </c>
      <c r="AD79">
        <v>38.293591999999997</v>
      </c>
      <c r="AE79">
        <v>51.927025</v>
      </c>
      <c r="AF79">
        <v>17.400333</v>
      </c>
      <c r="AG79">
        <v>20.582825</v>
      </c>
      <c r="AH79">
        <v>146.15539000000001</v>
      </c>
      <c r="AI79">
        <v>3.3450009999999999</v>
      </c>
      <c r="AJ79">
        <v>0</v>
      </c>
      <c r="AK79">
        <v>56.844293</v>
      </c>
      <c r="AL79">
        <v>51.490312000000003</v>
      </c>
      <c r="AM79">
        <v>16.548590000000001</v>
      </c>
      <c r="AN79">
        <v>1.0358909999999999</v>
      </c>
      <c r="AO79">
        <v>0</v>
      </c>
      <c r="AP79">
        <v>0.61699400000000004</v>
      </c>
      <c r="AQ79">
        <v>28.381609999999998</v>
      </c>
      <c r="AR79">
        <v>48.920226999999997</v>
      </c>
      <c r="AS79">
        <v>33.781224999999999</v>
      </c>
      <c r="AT79">
        <v>14.449498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74.439143000000001</v>
      </c>
      <c r="BA79">
        <f t="shared" si="4"/>
        <v>2783.2598319999997</v>
      </c>
      <c r="BD79">
        <v>5.1100000000000003</v>
      </c>
      <c r="BE79">
        <v>1.87</v>
      </c>
      <c r="BF79">
        <v>2.92</v>
      </c>
      <c r="BG79">
        <v>1.78</v>
      </c>
      <c r="BH79">
        <v>5.99</v>
      </c>
      <c r="BI79">
        <v>0.81</v>
      </c>
      <c r="BJ79">
        <v>0.46</v>
      </c>
      <c r="BK79">
        <v>1.73</v>
      </c>
      <c r="BL79">
        <v>0.85</v>
      </c>
      <c r="BM79">
        <v>0.19</v>
      </c>
      <c r="BN79">
        <v>2.29</v>
      </c>
      <c r="BO79">
        <v>3.64</v>
      </c>
      <c r="BP79">
        <v>0.23</v>
      </c>
      <c r="BQ79">
        <v>1.92</v>
      </c>
      <c r="BR79">
        <v>1.06</v>
      </c>
      <c r="BS79">
        <v>1.55</v>
      </c>
      <c r="BT79">
        <v>2.2709990000000002</v>
      </c>
      <c r="BU79">
        <v>1.130592</v>
      </c>
      <c r="BV79">
        <v>2.265936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9.698E-3</v>
      </c>
      <c r="CE79">
        <v>0</v>
      </c>
      <c r="CF79">
        <v>0</v>
      </c>
      <c r="CG79">
        <v>0</v>
      </c>
      <c r="CH79">
        <v>0</v>
      </c>
      <c r="CI79">
        <v>6.9810000000000002E-3</v>
      </c>
      <c r="CJ79">
        <v>5.1186879999999997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3.0454759999999998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4.0996699999999997</v>
      </c>
      <c r="CV79">
        <v>2.777447</v>
      </c>
      <c r="CW79">
        <v>2.3505479999999999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74.439143000000001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573.71306300000003</v>
      </c>
      <c r="L80">
        <v>448.88166799999999</v>
      </c>
      <c r="M80">
        <v>90.855565999999996</v>
      </c>
      <c r="N80">
        <v>116.260677</v>
      </c>
      <c r="O80">
        <v>121.876716</v>
      </c>
      <c r="P80">
        <v>131.45847800000001</v>
      </c>
      <c r="Q80">
        <v>18.456828000000002</v>
      </c>
      <c r="R80">
        <v>41.947839000000002</v>
      </c>
      <c r="S80">
        <v>25.970568</v>
      </c>
      <c r="T80">
        <v>1.3613360000000001</v>
      </c>
      <c r="U80">
        <v>336.167618</v>
      </c>
      <c r="V80">
        <v>16.867383</v>
      </c>
      <c r="W80">
        <v>31.575047000000001</v>
      </c>
      <c r="X80">
        <v>140.78619900000001</v>
      </c>
      <c r="Y80">
        <v>0</v>
      </c>
      <c r="Z80">
        <v>18.939827000000001</v>
      </c>
      <c r="AA80">
        <v>40.601244999999999</v>
      </c>
      <c r="AB80">
        <v>42.033749999999998</v>
      </c>
      <c r="AC80">
        <v>30.545985999999999</v>
      </c>
      <c r="AD80">
        <v>38.293591999999997</v>
      </c>
      <c r="AE80">
        <v>51.927025</v>
      </c>
      <c r="AF80">
        <v>17.400333</v>
      </c>
      <c r="AG80">
        <v>20.582825</v>
      </c>
      <c r="AH80">
        <v>146.15539000000001</v>
      </c>
      <c r="AI80">
        <v>8.0280039999999993</v>
      </c>
      <c r="AJ80">
        <v>0</v>
      </c>
      <c r="AK80">
        <v>56.844293</v>
      </c>
      <c r="AL80">
        <v>51.490312000000003</v>
      </c>
      <c r="AM80">
        <v>16.548590000000001</v>
      </c>
      <c r="AN80">
        <v>1.0358909999999999</v>
      </c>
      <c r="AO80">
        <v>0</v>
      </c>
      <c r="AP80">
        <v>0.61699400000000004</v>
      </c>
      <c r="AQ80">
        <v>28.381609999999998</v>
      </c>
      <c r="AR80">
        <v>51.047193999999998</v>
      </c>
      <c r="AS80">
        <v>33.781224999999999</v>
      </c>
      <c r="AT80">
        <v>14.449498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74.522008999999997</v>
      </c>
      <c r="BA80">
        <f t="shared" si="4"/>
        <v>2839.4045789999996</v>
      </c>
      <c r="BD80">
        <v>5.1100000000000003</v>
      </c>
      <c r="BE80">
        <v>1.87</v>
      </c>
      <c r="BF80">
        <v>2.92</v>
      </c>
      <c r="BG80">
        <v>1.78</v>
      </c>
      <c r="BH80">
        <v>5.99</v>
      </c>
      <c r="BI80">
        <v>0.81</v>
      </c>
      <c r="BJ80">
        <v>0.46</v>
      </c>
      <c r="BK80">
        <v>1.73</v>
      </c>
      <c r="BL80">
        <v>0.85</v>
      </c>
      <c r="BM80">
        <v>0.19</v>
      </c>
      <c r="BN80">
        <v>2.29</v>
      </c>
      <c r="BO80">
        <v>3.64</v>
      </c>
      <c r="BP80">
        <v>0.23</v>
      </c>
      <c r="BQ80">
        <v>1.92</v>
      </c>
      <c r="BR80">
        <v>1.06</v>
      </c>
      <c r="BS80">
        <v>1.55</v>
      </c>
      <c r="BT80">
        <v>2.2709990000000002</v>
      </c>
      <c r="BU80">
        <v>1.130592</v>
      </c>
      <c r="BV80">
        <v>2.265936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9.698E-3</v>
      </c>
      <c r="CE80">
        <v>0</v>
      </c>
      <c r="CF80">
        <v>0</v>
      </c>
      <c r="CG80">
        <v>0</v>
      </c>
      <c r="CH80">
        <v>0</v>
      </c>
      <c r="CI80">
        <v>6.9810000000000002E-3</v>
      </c>
      <c r="CJ80">
        <v>5.1186879999999997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3.128342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4.0996699999999997</v>
      </c>
      <c r="CV80">
        <v>2.777447</v>
      </c>
      <c r="CW80">
        <v>2.3505479999999999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74.522008999999997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621.878063</v>
      </c>
      <c r="L81">
        <v>448.88166799999999</v>
      </c>
      <c r="M81">
        <v>90.855565999999996</v>
      </c>
      <c r="N81">
        <v>116.260677</v>
      </c>
      <c r="O81">
        <v>121.876716</v>
      </c>
      <c r="P81">
        <v>131.45847800000001</v>
      </c>
      <c r="Q81">
        <v>18.456828000000002</v>
      </c>
      <c r="R81">
        <v>41.947839000000002</v>
      </c>
      <c r="S81">
        <v>25.970568</v>
      </c>
      <c r="T81">
        <v>1.3613360000000001</v>
      </c>
      <c r="U81">
        <v>336.167618</v>
      </c>
      <c r="V81">
        <v>16.867383</v>
      </c>
      <c r="W81">
        <v>31.575047000000001</v>
      </c>
      <c r="X81">
        <v>140.78619900000001</v>
      </c>
      <c r="Y81">
        <v>0</v>
      </c>
      <c r="Z81">
        <v>18.939827000000001</v>
      </c>
      <c r="AA81">
        <v>40.601244999999999</v>
      </c>
      <c r="AB81">
        <v>42.033749999999998</v>
      </c>
      <c r="AC81">
        <v>30.545985999999999</v>
      </c>
      <c r="AD81">
        <v>38.293591999999997</v>
      </c>
      <c r="AE81">
        <v>51.927025</v>
      </c>
      <c r="AF81">
        <v>17.400333</v>
      </c>
      <c r="AG81">
        <v>20.582825</v>
      </c>
      <c r="AH81">
        <v>146.15539000000001</v>
      </c>
      <c r="AI81">
        <v>34.788020000000003</v>
      </c>
      <c r="AJ81">
        <v>0</v>
      </c>
      <c r="AK81">
        <v>56.844293</v>
      </c>
      <c r="AL81">
        <v>51.490312000000003</v>
      </c>
      <c r="AM81">
        <v>16.548590000000001</v>
      </c>
      <c r="AN81">
        <v>1.0358909999999999</v>
      </c>
      <c r="AO81">
        <v>0</v>
      </c>
      <c r="AP81">
        <v>0.61699400000000004</v>
      </c>
      <c r="AQ81">
        <v>37.842145000000002</v>
      </c>
      <c r="AR81">
        <v>51.047193999999998</v>
      </c>
      <c r="AS81">
        <v>33.781224999999999</v>
      </c>
      <c r="AT81">
        <v>14.449498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74.725204999999988</v>
      </c>
      <c r="BA81">
        <f t="shared" si="4"/>
        <v>2923.9933260000003</v>
      </c>
      <c r="BD81">
        <v>5.1100000000000003</v>
      </c>
      <c r="BE81">
        <v>1.87</v>
      </c>
      <c r="BF81">
        <v>2.92</v>
      </c>
      <c r="BG81">
        <v>1.78</v>
      </c>
      <c r="BH81">
        <v>5.99</v>
      </c>
      <c r="BI81">
        <v>0.81</v>
      </c>
      <c r="BJ81">
        <v>0.4</v>
      </c>
      <c r="BK81">
        <v>1.73</v>
      </c>
      <c r="BL81">
        <v>0.85</v>
      </c>
      <c r="BM81">
        <v>0.19</v>
      </c>
      <c r="BN81">
        <v>2.29</v>
      </c>
      <c r="BO81">
        <v>3.64</v>
      </c>
      <c r="BP81">
        <v>0.23</v>
      </c>
      <c r="BQ81">
        <v>1.92</v>
      </c>
      <c r="BR81">
        <v>1.06</v>
      </c>
      <c r="BS81">
        <v>1.55</v>
      </c>
      <c r="BT81">
        <v>2.3723190000000001</v>
      </c>
      <c r="BU81">
        <v>1.209603</v>
      </c>
      <c r="BV81">
        <v>2.265936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9.698E-3</v>
      </c>
      <c r="CE81">
        <v>0</v>
      </c>
      <c r="CF81">
        <v>0</v>
      </c>
      <c r="CG81">
        <v>0</v>
      </c>
      <c r="CH81">
        <v>0</v>
      </c>
      <c r="CI81">
        <v>6.9810000000000002E-3</v>
      </c>
      <c r="CJ81">
        <v>5.1186879999999997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3.2112069999999999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4.0996699999999997</v>
      </c>
      <c r="CV81">
        <v>2.777447</v>
      </c>
      <c r="CW81">
        <v>2.3505479999999999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74.725204999999988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621.878063</v>
      </c>
      <c r="L82">
        <v>448.88166799999999</v>
      </c>
      <c r="M82">
        <v>90.855565999999996</v>
      </c>
      <c r="N82">
        <v>116.260677</v>
      </c>
      <c r="O82">
        <v>121.876716</v>
      </c>
      <c r="P82">
        <v>131.45847800000001</v>
      </c>
      <c r="Q82">
        <v>18.456828000000002</v>
      </c>
      <c r="R82">
        <v>41.947839000000002</v>
      </c>
      <c r="S82">
        <v>25.970568</v>
      </c>
      <c r="T82">
        <v>1.3613360000000001</v>
      </c>
      <c r="U82">
        <v>336.167618</v>
      </c>
      <c r="V82">
        <v>16.867383</v>
      </c>
      <c r="W82">
        <v>31.575047000000001</v>
      </c>
      <c r="X82">
        <v>140.78619900000001</v>
      </c>
      <c r="Y82">
        <v>0</v>
      </c>
      <c r="Z82">
        <v>18.939827000000001</v>
      </c>
      <c r="AA82">
        <v>40.601244999999999</v>
      </c>
      <c r="AB82">
        <v>42.033749999999998</v>
      </c>
      <c r="AC82">
        <v>30.545985999999999</v>
      </c>
      <c r="AD82">
        <v>38.293591999999997</v>
      </c>
      <c r="AE82">
        <v>51.927025</v>
      </c>
      <c r="AF82">
        <v>17.400333</v>
      </c>
      <c r="AG82">
        <v>20.582825</v>
      </c>
      <c r="AH82">
        <v>146.15539000000001</v>
      </c>
      <c r="AI82">
        <v>34.788020000000003</v>
      </c>
      <c r="AJ82">
        <v>0</v>
      </c>
      <c r="AK82">
        <v>56.844293</v>
      </c>
      <c r="AL82">
        <v>51.490312000000003</v>
      </c>
      <c r="AM82">
        <v>16.548590000000001</v>
      </c>
      <c r="AN82">
        <v>1.0358909999999999</v>
      </c>
      <c r="AO82">
        <v>0</v>
      </c>
      <c r="AP82">
        <v>0.61699400000000004</v>
      </c>
      <c r="AQ82">
        <v>37.842145000000002</v>
      </c>
      <c r="AR82">
        <v>48.920226999999997</v>
      </c>
      <c r="AS82">
        <v>33.781224999999999</v>
      </c>
      <c r="AT82">
        <v>14.449498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74.787504999999982</v>
      </c>
      <c r="BA82">
        <f t="shared" si="4"/>
        <v>2921.9286589999997</v>
      </c>
      <c r="BD82">
        <v>5.1100000000000003</v>
      </c>
      <c r="BE82">
        <v>1.87</v>
      </c>
      <c r="BF82">
        <v>2.92</v>
      </c>
      <c r="BG82">
        <v>1.78</v>
      </c>
      <c r="BH82">
        <v>5.99</v>
      </c>
      <c r="BI82">
        <v>0.81</v>
      </c>
      <c r="BJ82">
        <v>0.4</v>
      </c>
      <c r="BK82">
        <v>1.73</v>
      </c>
      <c r="BL82">
        <v>0.85</v>
      </c>
      <c r="BM82">
        <v>0.19</v>
      </c>
      <c r="BN82">
        <v>2.29</v>
      </c>
      <c r="BO82">
        <v>3.64</v>
      </c>
      <c r="BP82">
        <v>0.23</v>
      </c>
      <c r="BQ82">
        <v>1.92</v>
      </c>
      <c r="BR82">
        <v>1.06</v>
      </c>
      <c r="BS82">
        <v>1.55</v>
      </c>
      <c r="BT82">
        <v>2.3882099999999999</v>
      </c>
      <c r="BU82">
        <v>1.2408939999999999</v>
      </c>
      <c r="BV82">
        <v>2.265936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9.698E-3</v>
      </c>
      <c r="CE82">
        <v>0</v>
      </c>
      <c r="CF82">
        <v>0</v>
      </c>
      <c r="CG82">
        <v>0</v>
      </c>
      <c r="CH82">
        <v>0</v>
      </c>
      <c r="CI82">
        <v>6.9810000000000002E-3</v>
      </c>
      <c r="CJ82">
        <v>5.1186879999999997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3.2263250000000001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4.0996699999999997</v>
      </c>
      <c r="CV82">
        <v>2.777447</v>
      </c>
      <c r="CW82">
        <v>2.3505479999999999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74.787504999999982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664.05075899999997</v>
      </c>
      <c r="L83">
        <v>429.59983399999999</v>
      </c>
      <c r="M83">
        <v>90.855565999999996</v>
      </c>
      <c r="N83">
        <v>116.260677</v>
      </c>
      <c r="O83">
        <v>121.876716</v>
      </c>
      <c r="P83">
        <v>131.45847800000001</v>
      </c>
      <c r="Q83">
        <v>18.456828000000002</v>
      </c>
      <c r="R83">
        <v>41.947839000000002</v>
      </c>
      <c r="S83">
        <v>25.970568</v>
      </c>
      <c r="T83">
        <v>1.3613360000000001</v>
      </c>
      <c r="U83">
        <v>336.167618</v>
      </c>
      <c r="V83">
        <v>16.867383</v>
      </c>
      <c r="W83">
        <v>31.575047000000001</v>
      </c>
      <c r="X83">
        <v>140.78619900000001</v>
      </c>
      <c r="Y83">
        <v>0</v>
      </c>
      <c r="Z83">
        <v>18.939827000000001</v>
      </c>
      <c r="AA83">
        <v>40.601244999999999</v>
      </c>
      <c r="AB83">
        <v>42.033749999999998</v>
      </c>
      <c r="AC83">
        <v>30.545985999999999</v>
      </c>
      <c r="AD83">
        <v>38.293591999999997</v>
      </c>
      <c r="AE83">
        <v>51.927025</v>
      </c>
      <c r="AF83">
        <v>17.400333</v>
      </c>
      <c r="AG83">
        <v>20.582825</v>
      </c>
      <c r="AH83">
        <v>146.15539000000001</v>
      </c>
      <c r="AI83">
        <v>34.788020000000003</v>
      </c>
      <c r="AJ83">
        <v>0</v>
      </c>
      <c r="AK83">
        <v>56.844293</v>
      </c>
      <c r="AL83">
        <v>51.490312000000003</v>
      </c>
      <c r="AM83">
        <v>16.548590000000001</v>
      </c>
      <c r="AN83">
        <v>1.0358909999999999</v>
      </c>
      <c r="AO83">
        <v>0</v>
      </c>
      <c r="AP83">
        <v>0.61699400000000004</v>
      </c>
      <c r="AQ83">
        <v>37.842145000000002</v>
      </c>
      <c r="AR83">
        <v>48.920226999999997</v>
      </c>
      <c r="AS83">
        <v>33.781224999999999</v>
      </c>
      <c r="AT83">
        <v>14.449498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74.854988999999989</v>
      </c>
      <c r="BA83">
        <f t="shared" si="4"/>
        <v>2944.8870049999996</v>
      </c>
      <c r="BD83">
        <v>5.1100000000000003</v>
      </c>
      <c r="BE83">
        <v>1.87</v>
      </c>
      <c r="BF83">
        <v>2.92</v>
      </c>
      <c r="BG83">
        <v>1.78</v>
      </c>
      <c r="BH83">
        <v>5.99</v>
      </c>
      <c r="BI83">
        <v>0.81</v>
      </c>
      <c r="BJ83">
        <v>0.4</v>
      </c>
      <c r="BK83">
        <v>1.73</v>
      </c>
      <c r="BL83">
        <v>0.85</v>
      </c>
      <c r="BM83">
        <v>0.19</v>
      </c>
      <c r="BN83">
        <v>2.29</v>
      </c>
      <c r="BO83">
        <v>3.64</v>
      </c>
      <c r="BP83">
        <v>0.23</v>
      </c>
      <c r="BQ83">
        <v>1.92</v>
      </c>
      <c r="BR83">
        <v>1.06</v>
      </c>
      <c r="BS83">
        <v>1.55</v>
      </c>
      <c r="BT83">
        <v>2.3882099999999999</v>
      </c>
      <c r="BU83">
        <v>1.2408939999999999</v>
      </c>
      <c r="BV83">
        <v>2.265936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9.8519999999999996E-3</v>
      </c>
      <c r="CE83">
        <v>0</v>
      </c>
      <c r="CF83">
        <v>0</v>
      </c>
      <c r="CG83">
        <v>0</v>
      </c>
      <c r="CH83">
        <v>0</v>
      </c>
      <c r="CI83">
        <v>6.9810000000000002E-3</v>
      </c>
      <c r="CJ83">
        <v>5.1186879999999997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3.2936550000000002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4.0996699999999997</v>
      </c>
      <c r="CV83">
        <v>2.777447</v>
      </c>
      <c r="CW83">
        <v>2.3505479999999999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74.854988999999989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664.05075899999997</v>
      </c>
      <c r="L84">
        <v>429.59983399999999</v>
      </c>
      <c r="M84">
        <v>90.855565999999996</v>
      </c>
      <c r="N84">
        <v>116.260677</v>
      </c>
      <c r="O84">
        <v>121.876716</v>
      </c>
      <c r="P84">
        <v>131.45847800000001</v>
      </c>
      <c r="Q84">
        <v>18.456828000000002</v>
      </c>
      <c r="R84">
        <v>41.947839000000002</v>
      </c>
      <c r="S84">
        <v>25.970568</v>
      </c>
      <c r="T84">
        <v>1.3613360000000001</v>
      </c>
      <c r="U84">
        <v>336.167618</v>
      </c>
      <c r="V84">
        <v>16.867383</v>
      </c>
      <c r="W84">
        <v>31.575047000000001</v>
      </c>
      <c r="X84">
        <v>140.78619900000001</v>
      </c>
      <c r="Y84">
        <v>0</v>
      </c>
      <c r="Z84">
        <v>18.939827000000001</v>
      </c>
      <c r="AA84">
        <v>40.601244999999999</v>
      </c>
      <c r="AB84">
        <v>42.033749999999998</v>
      </c>
      <c r="AC84">
        <v>30.545985999999999</v>
      </c>
      <c r="AD84">
        <v>38.293591999999997</v>
      </c>
      <c r="AE84">
        <v>51.927025</v>
      </c>
      <c r="AF84">
        <v>17.400333</v>
      </c>
      <c r="AG84">
        <v>20.582825</v>
      </c>
      <c r="AH84">
        <v>146.15539000000001</v>
      </c>
      <c r="AI84">
        <v>34.788020000000003</v>
      </c>
      <c r="AJ84">
        <v>0</v>
      </c>
      <c r="AK84">
        <v>56.844293</v>
      </c>
      <c r="AL84">
        <v>51.490312000000003</v>
      </c>
      <c r="AM84">
        <v>16.548590000000001</v>
      </c>
      <c r="AN84">
        <v>1.0358909999999999</v>
      </c>
      <c r="AO84">
        <v>0</v>
      </c>
      <c r="AP84">
        <v>0.61699400000000004</v>
      </c>
      <c r="AQ84">
        <v>37.842145000000002</v>
      </c>
      <c r="AR84">
        <v>48.920226999999997</v>
      </c>
      <c r="AS84">
        <v>33.781224999999999</v>
      </c>
      <c r="AT84">
        <v>14.449498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74.937854999999985</v>
      </c>
      <c r="BA84">
        <f t="shared" si="4"/>
        <v>2944.9698709999998</v>
      </c>
      <c r="BD84">
        <v>5.1100000000000003</v>
      </c>
      <c r="BE84">
        <v>1.87</v>
      </c>
      <c r="BF84">
        <v>2.92</v>
      </c>
      <c r="BG84">
        <v>1.78</v>
      </c>
      <c r="BH84">
        <v>5.99</v>
      </c>
      <c r="BI84">
        <v>0.81</v>
      </c>
      <c r="BJ84">
        <v>0.4</v>
      </c>
      <c r="BK84">
        <v>1.73</v>
      </c>
      <c r="BL84">
        <v>0.85</v>
      </c>
      <c r="BM84">
        <v>0.19</v>
      </c>
      <c r="BN84">
        <v>2.29</v>
      </c>
      <c r="BO84">
        <v>3.64</v>
      </c>
      <c r="BP84">
        <v>0.23</v>
      </c>
      <c r="BQ84">
        <v>1.92</v>
      </c>
      <c r="BR84">
        <v>1.06</v>
      </c>
      <c r="BS84">
        <v>1.55</v>
      </c>
      <c r="BT84">
        <v>2.3882099999999999</v>
      </c>
      <c r="BU84">
        <v>1.2408939999999999</v>
      </c>
      <c r="BV84">
        <v>2.265936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9.8519999999999996E-3</v>
      </c>
      <c r="CE84">
        <v>0</v>
      </c>
      <c r="CF84">
        <v>0</v>
      </c>
      <c r="CG84">
        <v>0</v>
      </c>
      <c r="CH84">
        <v>0</v>
      </c>
      <c r="CI84">
        <v>6.9810000000000002E-3</v>
      </c>
      <c r="CJ84">
        <v>5.1186879999999997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3.3765209999999999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4.0996699999999997</v>
      </c>
      <c r="CV84">
        <v>2.777447</v>
      </c>
      <c r="CW84">
        <v>2.3505479999999999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74.937854999999985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664.05075899999997</v>
      </c>
      <c r="L85">
        <v>429.59983399999999</v>
      </c>
      <c r="M85">
        <v>90.855565999999996</v>
      </c>
      <c r="N85">
        <v>116.260677</v>
      </c>
      <c r="O85">
        <v>121.876716</v>
      </c>
      <c r="P85">
        <v>132.192016</v>
      </c>
      <c r="Q85">
        <v>18.456828000000002</v>
      </c>
      <c r="R85">
        <v>41.947839000000002</v>
      </c>
      <c r="S85">
        <v>25.970568</v>
      </c>
      <c r="T85">
        <v>1.3613360000000001</v>
      </c>
      <c r="U85">
        <v>336.167618</v>
      </c>
      <c r="V85">
        <v>16.867383</v>
      </c>
      <c r="W85">
        <v>31.575047000000001</v>
      </c>
      <c r="X85">
        <v>140.78619900000001</v>
      </c>
      <c r="Y85">
        <v>0</v>
      </c>
      <c r="Z85">
        <v>18.939827000000001</v>
      </c>
      <c r="AA85">
        <v>40.601244999999999</v>
      </c>
      <c r="AB85">
        <v>42.033749999999998</v>
      </c>
      <c r="AC85">
        <v>30.545985999999999</v>
      </c>
      <c r="AD85">
        <v>38.293591999999997</v>
      </c>
      <c r="AE85">
        <v>51.927025</v>
      </c>
      <c r="AF85">
        <v>17.400333</v>
      </c>
      <c r="AG85">
        <v>20.582825</v>
      </c>
      <c r="AH85">
        <v>121.79615800000001</v>
      </c>
      <c r="AI85">
        <v>52.182029999999997</v>
      </c>
      <c r="AJ85">
        <v>0</v>
      </c>
      <c r="AK85">
        <v>56.844293</v>
      </c>
      <c r="AL85">
        <v>51.490312000000003</v>
      </c>
      <c r="AM85">
        <v>16.548590000000001</v>
      </c>
      <c r="AN85">
        <v>1.0358909999999999</v>
      </c>
      <c r="AO85">
        <v>0</v>
      </c>
      <c r="AP85">
        <v>0.61699400000000004</v>
      </c>
      <c r="AQ85">
        <v>37.842145000000002</v>
      </c>
      <c r="AR85">
        <v>48.920226999999997</v>
      </c>
      <c r="AS85">
        <v>33.781224999999999</v>
      </c>
      <c r="AT85">
        <v>14.449498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74.670720000000017</v>
      </c>
      <c r="BA85">
        <f t="shared" si="4"/>
        <v>2938.4710519999999</v>
      </c>
      <c r="BD85">
        <v>5.1100000000000003</v>
      </c>
      <c r="BE85">
        <v>1.87</v>
      </c>
      <c r="BF85">
        <v>2.92</v>
      </c>
      <c r="BG85">
        <v>1.78</v>
      </c>
      <c r="BH85">
        <v>5.99</v>
      </c>
      <c r="BI85">
        <v>0.81</v>
      </c>
      <c r="BJ85">
        <v>0.4</v>
      </c>
      <c r="BK85">
        <v>1.73</v>
      </c>
      <c r="BL85">
        <v>0.85</v>
      </c>
      <c r="BM85">
        <v>0.19</v>
      </c>
      <c r="BN85">
        <v>2.29</v>
      </c>
      <c r="BO85">
        <v>3.29</v>
      </c>
      <c r="BP85">
        <v>0.23</v>
      </c>
      <c r="BQ85">
        <v>1.92</v>
      </c>
      <c r="BR85">
        <v>1.06</v>
      </c>
      <c r="BS85">
        <v>1.55</v>
      </c>
      <c r="BT85">
        <v>2.3882099999999999</v>
      </c>
      <c r="BU85">
        <v>1.2408939999999999</v>
      </c>
      <c r="BV85">
        <v>2.265936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9.8519999999999996E-3</v>
      </c>
      <c r="CE85">
        <v>0</v>
      </c>
      <c r="CF85">
        <v>0</v>
      </c>
      <c r="CG85">
        <v>0</v>
      </c>
      <c r="CH85">
        <v>0</v>
      </c>
      <c r="CI85">
        <v>6.9810000000000002E-3</v>
      </c>
      <c r="CJ85">
        <v>5.1186879999999997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3.4593859999999999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4.0996699999999997</v>
      </c>
      <c r="CV85">
        <v>2.348576</v>
      </c>
      <c r="CW85">
        <v>2.3505479999999999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74.670720000000017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664.05075899999997</v>
      </c>
      <c r="L86">
        <v>429.59983399999999</v>
      </c>
      <c r="M86">
        <v>90.855565999999996</v>
      </c>
      <c r="N86">
        <v>116.260677</v>
      </c>
      <c r="O86">
        <v>121.876716</v>
      </c>
      <c r="P86">
        <v>132.20540099999999</v>
      </c>
      <c r="Q86">
        <v>18.456828000000002</v>
      </c>
      <c r="R86">
        <v>41.947839000000002</v>
      </c>
      <c r="S86">
        <v>25.970568</v>
      </c>
      <c r="T86">
        <v>1.3613360000000001</v>
      </c>
      <c r="U86">
        <v>336.167618</v>
      </c>
      <c r="V86">
        <v>16.867383</v>
      </c>
      <c r="W86">
        <v>31.575047000000001</v>
      </c>
      <c r="X86">
        <v>140.78619900000001</v>
      </c>
      <c r="Y86">
        <v>0</v>
      </c>
      <c r="Z86">
        <v>12.626550999999999</v>
      </c>
      <c r="AA86">
        <v>40.601244999999999</v>
      </c>
      <c r="AB86">
        <v>42.033749999999998</v>
      </c>
      <c r="AC86">
        <v>30.545985999999999</v>
      </c>
      <c r="AD86">
        <v>28.653752000000001</v>
      </c>
      <c r="AE86">
        <v>51.927025</v>
      </c>
      <c r="AF86">
        <v>16.786203</v>
      </c>
      <c r="AG86">
        <v>20.582825</v>
      </c>
      <c r="AH86">
        <v>121.79615800000001</v>
      </c>
      <c r="AI86">
        <v>52.182029999999997</v>
      </c>
      <c r="AJ86">
        <v>0</v>
      </c>
      <c r="AK86">
        <v>56.844293</v>
      </c>
      <c r="AL86">
        <v>51.490312000000003</v>
      </c>
      <c r="AM86">
        <v>16.548590000000001</v>
      </c>
      <c r="AN86">
        <v>1.0358909999999999</v>
      </c>
      <c r="AO86">
        <v>0</v>
      </c>
      <c r="AP86">
        <v>0.61699400000000004</v>
      </c>
      <c r="AQ86">
        <v>37.842145000000002</v>
      </c>
      <c r="AR86">
        <v>48.920226999999997</v>
      </c>
      <c r="AS86">
        <v>33.781224999999999</v>
      </c>
      <c r="AT86">
        <v>14.449498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74.753760999999997</v>
      </c>
      <c r="BA86">
        <f t="shared" si="4"/>
        <v>2922.0002319999999</v>
      </c>
      <c r="BD86">
        <v>5.1100000000000003</v>
      </c>
      <c r="BE86">
        <v>1.87</v>
      </c>
      <c r="BF86">
        <v>2.92</v>
      </c>
      <c r="BG86">
        <v>1.78</v>
      </c>
      <c r="BH86">
        <v>5.99</v>
      </c>
      <c r="BI86">
        <v>0.81</v>
      </c>
      <c r="BJ86">
        <v>0.4</v>
      </c>
      <c r="BK86">
        <v>1.73</v>
      </c>
      <c r="BL86">
        <v>0.85</v>
      </c>
      <c r="BM86">
        <v>0.19</v>
      </c>
      <c r="BN86">
        <v>2.29</v>
      </c>
      <c r="BO86">
        <v>3.29</v>
      </c>
      <c r="BP86">
        <v>0.23</v>
      </c>
      <c r="BQ86">
        <v>1.92</v>
      </c>
      <c r="BR86">
        <v>1.06</v>
      </c>
      <c r="BS86">
        <v>1.55</v>
      </c>
      <c r="BT86">
        <v>2.3882099999999999</v>
      </c>
      <c r="BU86">
        <v>1.2408939999999999</v>
      </c>
      <c r="BV86">
        <v>2.265936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9.8519999999999996E-3</v>
      </c>
      <c r="CE86">
        <v>0</v>
      </c>
      <c r="CF86">
        <v>0</v>
      </c>
      <c r="CG86">
        <v>0</v>
      </c>
      <c r="CH86">
        <v>0</v>
      </c>
      <c r="CI86">
        <v>7.1590000000000004E-3</v>
      </c>
      <c r="CJ86">
        <v>5.1186879999999997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3.542249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4.0996699999999997</v>
      </c>
      <c r="CV86">
        <v>2.348576</v>
      </c>
      <c r="CW86">
        <v>2.3505479999999999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74.753760999999997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664.05075899999997</v>
      </c>
      <c r="L87">
        <v>429.59983399999999</v>
      </c>
      <c r="M87">
        <v>90.855565999999996</v>
      </c>
      <c r="N87">
        <v>116.260677</v>
      </c>
      <c r="O87">
        <v>121.876716</v>
      </c>
      <c r="P87">
        <v>132.20540099999999</v>
      </c>
      <c r="Q87">
        <v>18.456828000000002</v>
      </c>
      <c r="R87">
        <v>41.947839000000002</v>
      </c>
      <c r="S87">
        <v>25.970568</v>
      </c>
      <c r="T87">
        <v>1.3613360000000001</v>
      </c>
      <c r="U87">
        <v>336.167618</v>
      </c>
      <c r="V87">
        <v>16.867383</v>
      </c>
      <c r="W87">
        <v>31.575047000000001</v>
      </c>
      <c r="X87">
        <v>140.78619900000001</v>
      </c>
      <c r="Y87">
        <v>0</v>
      </c>
      <c r="Z87">
        <v>12.626550999999999</v>
      </c>
      <c r="AA87">
        <v>40.601244999999999</v>
      </c>
      <c r="AB87">
        <v>42.033749999999998</v>
      </c>
      <c r="AC87">
        <v>30.545985999999999</v>
      </c>
      <c r="AD87">
        <v>28.653752000000001</v>
      </c>
      <c r="AE87">
        <v>51.927025</v>
      </c>
      <c r="AF87">
        <v>16.786203</v>
      </c>
      <c r="AG87">
        <v>20.582825</v>
      </c>
      <c r="AH87">
        <v>121.79615800000001</v>
      </c>
      <c r="AI87">
        <v>17.394010000000002</v>
      </c>
      <c r="AJ87">
        <v>0</v>
      </c>
      <c r="AK87">
        <v>56.844293</v>
      </c>
      <c r="AL87">
        <v>64.362889999999993</v>
      </c>
      <c r="AM87">
        <v>16.548590000000001</v>
      </c>
      <c r="AN87">
        <v>1.0358909999999999</v>
      </c>
      <c r="AO87">
        <v>0</v>
      </c>
      <c r="AP87">
        <v>0.61699400000000004</v>
      </c>
      <c r="AQ87">
        <v>37.842145000000002</v>
      </c>
      <c r="AR87">
        <v>48.920226999999997</v>
      </c>
      <c r="AS87">
        <v>33.781224999999999</v>
      </c>
      <c r="AT87">
        <v>14.449498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74.927016999999978</v>
      </c>
      <c r="BA87">
        <f t="shared" si="4"/>
        <v>2900.2580459999999</v>
      </c>
      <c r="BD87">
        <v>5.1100000000000003</v>
      </c>
      <c r="BE87">
        <v>1.87</v>
      </c>
      <c r="BF87">
        <v>2.92</v>
      </c>
      <c r="BG87">
        <v>1.78</v>
      </c>
      <c r="BH87">
        <v>5.99</v>
      </c>
      <c r="BI87">
        <v>0.81</v>
      </c>
      <c r="BJ87">
        <v>0.4</v>
      </c>
      <c r="BK87">
        <v>1.73</v>
      </c>
      <c r="BL87">
        <v>0.85</v>
      </c>
      <c r="BM87">
        <v>0.19</v>
      </c>
      <c r="BN87">
        <v>2.29</v>
      </c>
      <c r="BO87">
        <v>3.29</v>
      </c>
      <c r="BP87">
        <v>0.23</v>
      </c>
      <c r="BQ87">
        <v>1.92</v>
      </c>
      <c r="BR87">
        <v>1.06</v>
      </c>
      <c r="BS87">
        <v>1.55</v>
      </c>
      <c r="BT87">
        <v>2.4786039999999998</v>
      </c>
      <c r="BU87">
        <v>1.2408939999999999</v>
      </c>
      <c r="BV87">
        <v>2.265936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9.8519999999999996E-3</v>
      </c>
      <c r="CE87">
        <v>0</v>
      </c>
      <c r="CF87">
        <v>0</v>
      </c>
      <c r="CG87">
        <v>0</v>
      </c>
      <c r="CH87">
        <v>0</v>
      </c>
      <c r="CI87">
        <v>7.1590000000000004E-3</v>
      </c>
      <c r="CJ87">
        <v>5.1186879999999997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3.625111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4.0996699999999997</v>
      </c>
      <c r="CV87">
        <v>2.348576</v>
      </c>
      <c r="CW87">
        <v>2.3505479999999999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74.927016999999978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664.05075899999997</v>
      </c>
      <c r="L88">
        <v>429.59983399999999</v>
      </c>
      <c r="M88">
        <v>90.855565999999996</v>
      </c>
      <c r="N88">
        <v>116.260677</v>
      </c>
      <c r="O88">
        <v>121.876716</v>
      </c>
      <c r="P88">
        <v>132.20540099999999</v>
      </c>
      <c r="Q88">
        <v>18.456828000000002</v>
      </c>
      <c r="R88">
        <v>41.947839000000002</v>
      </c>
      <c r="S88">
        <v>25.970568</v>
      </c>
      <c r="T88">
        <v>1.3613360000000001</v>
      </c>
      <c r="U88">
        <v>336.167618</v>
      </c>
      <c r="V88">
        <v>16.867383</v>
      </c>
      <c r="W88">
        <v>31.575047000000001</v>
      </c>
      <c r="X88">
        <v>140.78619900000001</v>
      </c>
      <c r="Y88">
        <v>0</v>
      </c>
      <c r="Z88">
        <v>12.626550999999999</v>
      </c>
      <c r="AA88">
        <v>40.601244999999999</v>
      </c>
      <c r="AB88">
        <v>42.033749999999998</v>
      </c>
      <c r="AC88">
        <v>30.545985999999999</v>
      </c>
      <c r="AD88">
        <v>28.653752000000001</v>
      </c>
      <c r="AE88">
        <v>51.927025</v>
      </c>
      <c r="AF88">
        <v>16.786203</v>
      </c>
      <c r="AG88">
        <v>20.582825</v>
      </c>
      <c r="AH88">
        <v>121.79615800000001</v>
      </c>
      <c r="AI88">
        <v>16.056009</v>
      </c>
      <c r="AJ88">
        <v>0</v>
      </c>
      <c r="AK88">
        <v>56.844293</v>
      </c>
      <c r="AL88">
        <v>64.362889999999993</v>
      </c>
      <c r="AM88">
        <v>16.548590000000001</v>
      </c>
      <c r="AN88">
        <v>1.0358909999999999</v>
      </c>
      <c r="AO88">
        <v>0</v>
      </c>
      <c r="AP88">
        <v>0.61699400000000004</v>
      </c>
      <c r="AQ88">
        <v>37.842145000000002</v>
      </c>
      <c r="AR88">
        <v>48.920226999999997</v>
      </c>
      <c r="AS88">
        <v>33.781224999999999</v>
      </c>
      <c r="AT88">
        <v>14.449498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75.022045999999989</v>
      </c>
      <c r="BA88">
        <f t="shared" si="4"/>
        <v>2899.0150739999999</v>
      </c>
      <c r="BD88">
        <v>5.1100000000000003</v>
      </c>
      <c r="BE88">
        <v>1.87</v>
      </c>
      <c r="BF88">
        <v>2.92</v>
      </c>
      <c r="BG88">
        <v>1.78</v>
      </c>
      <c r="BH88">
        <v>5.99</v>
      </c>
      <c r="BI88">
        <v>0.81</v>
      </c>
      <c r="BJ88">
        <v>0.4</v>
      </c>
      <c r="BK88">
        <v>1.73</v>
      </c>
      <c r="BL88">
        <v>0.85</v>
      </c>
      <c r="BM88">
        <v>0.19</v>
      </c>
      <c r="BN88">
        <v>2.29</v>
      </c>
      <c r="BO88">
        <v>3.29</v>
      </c>
      <c r="BP88">
        <v>0.23</v>
      </c>
      <c r="BQ88">
        <v>1.92</v>
      </c>
      <c r="BR88">
        <v>1.06</v>
      </c>
      <c r="BS88">
        <v>1.55</v>
      </c>
      <c r="BT88">
        <v>2.4907720000000002</v>
      </c>
      <c r="BU88">
        <v>1.2408939999999999</v>
      </c>
      <c r="BV88">
        <v>2.265936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9.8519999999999996E-3</v>
      </c>
      <c r="CE88">
        <v>0</v>
      </c>
      <c r="CF88">
        <v>0</v>
      </c>
      <c r="CG88">
        <v>0</v>
      </c>
      <c r="CH88">
        <v>0</v>
      </c>
      <c r="CI88">
        <v>7.1590000000000004E-3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3.7079719999999998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4.0996699999999997</v>
      </c>
      <c r="CV88">
        <v>2.348576</v>
      </c>
      <c r="CW88">
        <v>2.3505479999999999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75.022045999999989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664.05075899999997</v>
      </c>
      <c r="L89">
        <v>429.59983399999999</v>
      </c>
      <c r="M89">
        <v>90.855565999999996</v>
      </c>
      <c r="N89">
        <v>116.260677</v>
      </c>
      <c r="O89">
        <v>121.876716</v>
      </c>
      <c r="P89">
        <v>132.20540099999999</v>
      </c>
      <c r="Q89">
        <v>18.456828000000002</v>
      </c>
      <c r="R89">
        <v>41.947839000000002</v>
      </c>
      <c r="S89">
        <v>25.970568</v>
      </c>
      <c r="T89">
        <v>1.3613360000000001</v>
      </c>
      <c r="U89">
        <v>336.167618</v>
      </c>
      <c r="V89">
        <v>16.867383</v>
      </c>
      <c r="W89">
        <v>31.575047000000001</v>
      </c>
      <c r="X89">
        <v>140.78619900000001</v>
      </c>
      <c r="Y89">
        <v>0</v>
      </c>
      <c r="Z89">
        <v>12.626550999999999</v>
      </c>
      <c r="AA89">
        <v>40.601244999999999</v>
      </c>
      <c r="AB89">
        <v>42.033749999999998</v>
      </c>
      <c r="AC89">
        <v>30.545985999999999</v>
      </c>
      <c r="AD89">
        <v>28.653752000000001</v>
      </c>
      <c r="AE89">
        <v>51.927025</v>
      </c>
      <c r="AF89">
        <v>16.786203</v>
      </c>
      <c r="AG89">
        <v>20.582825</v>
      </c>
      <c r="AH89">
        <v>121.79615800000001</v>
      </c>
      <c r="AI89">
        <v>16.056009</v>
      </c>
      <c r="AJ89">
        <v>0</v>
      </c>
      <c r="AK89">
        <v>56.844293</v>
      </c>
      <c r="AL89">
        <v>64.362889999999993</v>
      </c>
      <c r="AM89">
        <v>16.548590000000001</v>
      </c>
      <c r="AN89">
        <v>1.0358909999999999</v>
      </c>
      <c r="AO89">
        <v>0</v>
      </c>
      <c r="AP89">
        <v>1.2339869999999999</v>
      </c>
      <c r="AQ89">
        <v>37.842145000000002</v>
      </c>
      <c r="AR89">
        <v>48.920226999999997</v>
      </c>
      <c r="AS89">
        <v>33.781224999999999</v>
      </c>
      <c r="AT89">
        <v>14.449498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75.149733999999995</v>
      </c>
      <c r="BA89">
        <f t="shared" si="4"/>
        <v>2899.759755</v>
      </c>
      <c r="BD89">
        <v>5.1100000000000003</v>
      </c>
      <c r="BE89">
        <v>1.87</v>
      </c>
      <c r="BF89">
        <v>2.92</v>
      </c>
      <c r="BG89">
        <v>1.78</v>
      </c>
      <c r="BH89">
        <v>5.99</v>
      </c>
      <c r="BI89">
        <v>0.81</v>
      </c>
      <c r="BJ89">
        <v>0.4</v>
      </c>
      <c r="BK89">
        <v>1.73</v>
      </c>
      <c r="BL89">
        <v>0.85</v>
      </c>
      <c r="BM89">
        <v>0.19</v>
      </c>
      <c r="BN89">
        <v>2.29</v>
      </c>
      <c r="BO89">
        <v>3.29</v>
      </c>
      <c r="BP89">
        <v>0.23</v>
      </c>
      <c r="BQ89">
        <v>1.92</v>
      </c>
      <c r="BR89">
        <v>1.06</v>
      </c>
      <c r="BS89">
        <v>1.55</v>
      </c>
      <c r="BT89">
        <v>2.4907720000000002</v>
      </c>
      <c r="BU89">
        <v>1.285722</v>
      </c>
      <c r="BV89">
        <v>2.265936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9.8519999999999996E-3</v>
      </c>
      <c r="CE89">
        <v>0</v>
      </c>
      <c r="CF89">
        <v>0</v>
      </c>
      <c r="CG89">
        <v>0</v>
      </c>
      <c r="CH89">
        <v>0</v>
      </c>
      <c r="CI89">
        <v>7.1590000000000004E-3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3.790832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4.0996699999999997</v>
      </c>
      <c r="CV89">
        <v>2.348576</v>
      </c>
      <c r="CW89">
        <v>2.3505479999999999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75.149733999999995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664.05075899999997</v>
      </c>
      <c r="L90">
        <v>429.59983399999999</v>
      </c>
      <c r="M90">
        <v>90.855565999999996</v>
      </c>
      <c r="N90">
        <v>116.260677</v>
      </c>
      <c r="O90">
        <v>121.876716</v>
      </c>
      <c r="P90">
        <v>132.20540099999999</v>
      </c>
      <c r="Q90">
        <v>18.456828000000002</v>
      </c>
      <c r="R90">
        <v>41.947839000000002</v>
      </c>
      <c r="S90">
        <v>25.970568</v>
      </c>
      <c r="T90">
        <v>1.3613360000000001</v>
      </c>
      <c r="U90">
        <v>336.167618</v>
      </c>
      <c r="V90">
        <v>16.867383</v>
      </c>
      <c r="W90">
        <v>31.575047000000001</v>
      </c>
      <c r="X90">
        <v>140.78619900000001</v>
      </c>
      <c r="Y90">
        <v>0</v>
      </c>
      <c r="Z90">
        <v>12.626550999999999</v>
      </c>
      <c r="AA90">
        <v>40.601244999999999</v>
      </c>
      <c r="AB90">
        <v>42.033749999999998</v>
      </c>
      <c r="AC90">
        <v>30.545985999999999</v>
      </c>
      <c r="AD90">
        <v>28.653752000000001</v>
      </c>
      <c r="AE90">
        <v>51.927025</v>
      </c>
      <c r="AF90">
        <v>16.786203</v>
      </c>
      <c r="AG90">
        <v>20.582825</v>
      </c>
      <c r="AH90">
        <v>121.79615800000001</v>
      </c>
      <c r="AI90">
        <v>16.056009</v>
      </c>
      <c r="AJ90">
        <v>0</v>
      </c>
      <c r="AK90">
        <v>56.844293</v>
      </c>
      <c r="AL90">
        <v>64.362889999999993</v>
      </c>
      <c r="AM90">
        <v>16.548590000000001</v>
      </c>
      <c r="AN90">
        <v>1.0358909999999999</v>
      </c>
      <c r="AO90">
        <v>0</v>
      </c>
      <c r="AP90">
        <v>1.2339869999999999</v>
      </c>
      <c r="AQ90">
        <v>37.842145000000002</v>
      </c>
      <c r="AR90">
        <v>48.920226999999997</v>
      </c>
      <c r="AS90">
        <v>33.781224999999999</v>
      </c>
      <c r="AT90">
        <v>14.449498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75.239467999999988</v>
      </c>
      <c r="BA90">
        <f t="shared" si="4"/>
        <v>2899.8494890000002</v>
      </c>
      <c r="BD90">
        <v>5.1100000000000003</v>
      </c>
      <c r="BE90">
        <v>1.87</v>
      </c>
      <c r="BF90">
        <v>2.92</v>
      </c>
      <c r="BG90">
        <v>1.78</v>
      </c>
      <c r="BH90">
        <v>5.99</v>
      </c>
      <c r="BI90">
        <v>0.81</v>
      </c>
      <c r="BJ90">
        <v>0.4</v>
      </c>
      <c r="BK90">
        <v>1.73</v>
      </c>
      <c r="BL90">
        <v>0.85</v>
      </c>
      <c r="BM90">
        <v>0.19</v>
      </c>
      <c r="BN90">
        <v>2.29</v>
      </c>
      <c r="BO90">
        <v>3.29</v>
      </c>
      <c r="BP90">
        <v>0.23</v>
      </c>
      <c r="BQ90">
        <v>1.92</v>
      </c>
      <c r="BR90">
        <v>1.06</v>
      </c>
      <c r="BS90">
        <v>1.55</v>
      </c>
      <c r="BT90">
        <v>2.4907720000000002</v>
      </c>
      <c r="BU90">
        <v>1.2925979999999999</v>
      </c>
      <c r="BV90">
        <v>2.265936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9.8519999999999996E-3</v>
      </c>
      <c r="CE90">
        <v>0</v>
      </c>
      <c r="CF90">
        <v>0</v>
      </c>
      <c r="CG90">
        <v>0</v>
      </c>
      <c r="CH90">
        <v>0</v>
      </c>
      <c r="CI90">
        <v>7.1590000000000004E-3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3.8736899999999999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4.0996699999999997</v>
      </c>
      <c r="CV90">
        <v>2.348576</v>
      </c>
      <c r="CW90">
        <v>2.3505479999999999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75.239467999999988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664.05075899999997</v>
      </c>
      <c r="L91">
        <v>437.07011899999998</v>
      </c>
      <c r="M91">
        <v>90.855565999999996</v>
      </c>
      <c r="N91">
        <v>116.260677</v>
      </c>
      <c r="O91">
        <v>121.876716</v>
      </c>
      <c r="P91">
        <v>132.20540099999999</v>
      </c>
      <c r="Q91">
        <v>18.456828000000002</v>
      </c>
      <c r="R91">
        <v>41.947839000000002</v>
      </c>
      <c r="S91">
        <v>25.970568</v>
      </c>
      <c r="T91">
        <v>1.3613360000000001</v>
      </c>
      <c r="U91">
        <v>336.167618</v>
      </c>
      <c r="V91">
        <v>16.867383</v>
      </c>
      <c r="W91">
        <v>31.575047000000001</v>
      </c>
      <c r="X91">
        <v>140.78619900000001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38.293591999999997</v>
      </c>
      <c r="AE91">
        <v>51.927025</v>
      </c>
      <c r="AF91">
        <v>24.565173999999999</v>
      </c>
      <c r="AG91">
        <v>20.582825</v>
      </c>
      <c r="AH91">
        <v>146.15539000000001</v>
      </c>
      <c r="AI91">
        <v>3.3450009999999999</v>
      </c>
      <c r="AJ91">
        <v>0</v>
      </c>
      <c r="AK91">
        <v>56.844293</v>
      </c>
      <c r="AL91">
        <v>64.362889999999993</v>
      </c>
      <c r="AM91">
        <v>16.548590000000001</v>
      </c>
      <c r="AN91">
        <v>1.0358909999999999</v>
      </c>
      <c r="AO91">
        <v>0</v>
      </c>
      <c r="AP91">
        <v>1.2339869999999999</v>
      </c>
      <c r="AQ91">
        <v>37.842145000000002</v>
      </c>
      <c r="AR91">
        <v>48.920226999999997</v>
      </c>
      <c r="AS91">
        <v>33.781224999999999</v>
      </c>
      <c r="AT91">
        <v>14.449498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75.65952999999999</v>
      </c>
      <c r="BA91">
        <f t="shared" si="4"/>
        <v>2943.1201469999996</v>
      </c>
      <c r="BD91">
        <v>5.33</v>
      </c>
      <c r="BE91">
        <v>1.87</v>
      </c>
      <c r="BF91">
        <v>2.92</v>
      </c>
      <c r="BG91">
        <v>1.78</v>
      </c>
      <c r="BH91">
        <v>5.99</v>
      </c>
      <c r="BI91">
        <v>0.85</v>
      </c>
      <c r="BJ91">
        <v>0.41</v>
      </c>
      <c r="BK91">
        <v>1.73</v>
      </c>
      <c r="BL91">
        <v>0.85</v>
      </c>
      <c r="BM91">
        <v>0.19</v>
      </c>
      <c r="BN91">
        <v>2.29</v>
      </c>
      <c r="BO91">
        <v>3.29</v>
      </c>
      <c r="BP91">
        <v>0.23</v>
      </c>
      <c r="BQ91">
        <v>1.92</v>
      </c>
      <c r="BR91">
        <v>1.06</v>
      </c>
      <c r="BS91">
        <v>1.55</v>
      </c>
      <c r="BT91">
        <v>2.5578219999999998</v>
      </c>
      <c r="BU91">
        <v>1.2925979999999999</v>
      </c>
      <c r="BV91">
        <v>2.265936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1.0005999999999999E-2</v>
      </c>
      <c r="CE91">
        <v>0</v>
      </c>
      <c r="CF91">
        <v>0</v>
      </c>
      <c r="CG91">
        <v>0</v>
      </c>
      <c r="CH91">
        <v>0</v>
      </c>
      <c r="CI91">
        <v>7.1590000000000004E-3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3.9565480000000002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4.0996699999999997</v>
      </c>
      <c r="CV91">
        <v>2.777447</v>
      </c>
      <c r="CW91">
        <v>2.3505479999999999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75.65952999999999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664.05075899999997</v>
      </c>
      <c r="L92">
        <v>437.07011899999998</v>
      </c>
      <c r="M92">
        <v>90.855565999999996</v>
      </c>
      <c r="N92">
        <v>116.260677</v>
      </c>
      <c r="O92">
        <v>121.876716</v>
      </c>
      <c r="P92">
        <v>132.20540099999999</v>
      </c>
      <c r="Q92">
        <v>18.456828000000002</v>
      </c>
      <c r="R92">
        <v>41.947839000000002</v>
      </c>
      <c r="S92">
        <v>25.970568</v>
      </c>
      <c r="T92">
        <v>1.3613360000000001</v>
      </c>
      <c r="U92">
        <v>336.167618</v>
      </c>
      <c r="V92">
        <v>16.867383</v>
      </c>
      <c r="W92">
        <v>31.575047000000001</v>
      </c>
      <c r="X92">
        <v>140.78619900000001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38.293591999999997</v>
      </c>
      <c r="AE92">
        <v>51.927025</v>
      </c>
      <c r="AF92">
        <v>24.565173999999999</v>
      </c>
      <c r="AG92">
        <v>20.582825</v>
      </c>
      <c r="AH92">
        <v>146.15539000000001</v>
      </c>
      <c r="AI92">
        <v>3.3450009999999999</v>
      </c>
      <c r="AJ92">
        <v>0</v>
      </c>
      <c r="AK92">
        <v>56.844293</v>
      </c>
      <c r="AL92">
        <v>64.362889999999993</v>
      </c>
      <c r="AM92">
        <v>16.548590000000001</v>
      </c>
      <c r="AN92">
        <v>1.0358909999999999</v>
      </c>
      <c r="AO92">
        <v>0</v>
      </c>
      <c r="AP92">
        <v>1.2339869999999999</v>
      </c>
      <c r="AQ92">
        <v>37.842145000000002</v>
      </c>
      <c r="AR92">
        <v>48.920226999999997</v>
      </c>
      <c r="AS92">
        <v>33.781224999999999</v>
      </c>
      <c r="AT92">
        <v>14.449498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75.818594999999988</v>
      </c>
      <c r="BA92">
        <f t="shared" si="4"/>
        <v>2943.2792119999999</v>
      </c>
      <c r="BD92">
        <v>5.38</v>
      </c>
      <c r="BE92">
        <v>1.87</v>
      </c>
      <c r="BF92">
        <v>2.92</v>
      </c>
      <c r="BG92">
        <v>1.78</v>
      </c>
      <c r="BH92">
        <v>5.99</v>
      </c>
      <c r="BI92">
        <v>0.86</v>
      </c>
      <c r="BJ92">
        <v>0.42</v>
      </c>
      <c r="BK92">
        <v>1.73</v>
      </c>
      <c r="BL92">
        <v>0.85</v>
      </c>
      <c r="BM92">
        <v>0.19</v>
      </c>
      <c r="BN92">
        <v>2.29</v>
      </c>
      <c r="BO92">
        <v>3.29</v>
      </c>
      <c r="BP92">
        <v>0.23</v>
      </c>
      <c r="BQ92">
        <v>1.92</v>
      </c>
      <c r="BR92">
        <v>1.06</v>
      </c>
      <c r="BS92">
        <v>1.55</v>
      </c>
      <c r="BT92">
        <v>2.5640309999999999</v>
      </c>
      <c r="BU92">
        <v>1.2925979999999999</v>
      </c>
      <c r="BV92">
        <v>2.265936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1.0005999999999999E-2</v>
      </c>
      <c r="CE92">
        <v>0</v>
      </c>
      <c r="CF92">
        <v>0</v>
      </c>
      <c r="CG92">
        <v>0</v>
      </c>
      <c r="CH92">
        <v>0</v>
      </c>
      <c r="CI92">
        <v>7.1590000000000004E-3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4.0394040000000002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4.0996699999999997</v>
      </c>
      <c r="CV92">
        <v>2.777447</v>
      </c>
      <c r="CW92">
        <v>2.3505479999999999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75.818594999999988</v>
      </c>
    </row>
    <row r="93" spans="1:114">
      <c r="A93" t="s">
        <v>135</v>
      </c>
      <c r="B93">
        <v>0</v>
      </c>
      <c r="C93">
        <v>0</v>
      </c>
      <c r="D93">
        <v>19.265999999999998</v>
      </c>
      <c r="E93">
        <v>0</v>
      </c>
      <c r="F93">
        <v>0</v>
      </c>
      <c r="G93">
        <v>31.788900000000002</v>
      </c>
      <c r="H93">
        <v>0</v>
      </c>
      <c r="I93">
        <v>0</v>
      </c>
      <c r="J93">
        <v>20.229299999999999</v>
      </c>
      <c r="K93">
        <v>664.05075899999997</v>
      </c>
      <c r="L93">
        <v>437.07011899999998</v>
      </c>
      <c r="M93">
        <v>90.855565999999996</v>
      </c>
      <c r="N93">
        <v>116.260677</v>
      </c>
      <c r="O93">
        <v>121.876716</v>
      </c>
      <c r="P93">
        <v>132.20540099999999</v>
      </c>
      <c r="Q93">
        <v>18.456828000000002</v>
      </c>
      <c r="R93">
        <v>41.947839000000002</v>
      </c>
      <c r="S93">
        <v>25.970568</v>
      </c>
      <c r="T93">
        <v>1.3613360000000001</v>
      </c>
      <c r="U93">
        <v>336.167618</v>
      </c>
      <c r="V93">
        <v>16.867383</v>
      </c>
      <c r="W93">
        <v>31.575047000000001</v>
      </c>
      <c r="X93">
        <v>140.78619900000001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38.293591999999997</v>
      </c>
      <c r="AE93">
        <v>51.927025</v>
      </c>
      <c r="AF93">
        <v>24.565173999999999</v>
      </c>
      <c r="AG93">
        <v>20.582825</v>
      </c>
      <c r="AH93">
        <v>146.15539000000001</v>
      </c>
      <c r="AI93">
        <v>3.3450009999999999</v>
      </c>
      <c r="AJ93">
        <v>0</v>
      </c>
      <c r="AK93">
        <v>56.844293</v>
      </c>
      <c r="AL93">
        <v>64.362889999999993</v>
      </c>
      <c r="AM93">
        <v>16.548590000000001</v>
      </c>
      <c r="AN93">
        <v>1.0358909999999999</v>
      </c>
      <c r="AO93">
        <v>0</v>
      </c>
      <c r="AP93">
        <v>1.2339869999999999</v>
      </c>
      <c r="AQ93">
        <v>37.842145000000002</v>
      </c>
      <c r="AR93">
        <v>48.920226999999997</v>
      </c>
      <c r="AS93">
        <v>33.781224999999999</v>
      </c>
      <c r="AT93">
        <v>14.449498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75.976556999999985</v>
      </c>
      <c r="BA93">
        <f t="shared" si="4"/>
        <v>3014.7213739999997</v>
      </c>
      <c r="BD93">
        <v>5.45</v>
      </c>
      <c r="BE93">
        <v>1.87</v>
      </c>
      <c r="BF93">
        <v>2.92</v>
      </c>
      <c r="BG93">
        <v>1.78</v>
      </c>
      <c r="BH93">
        <v>5.99</v>
      </c>
      <c r="BI93">
        <v>0.86</v>
      </c>
      <c r="BJ93">
        <v>0.42</v>
      </c>
      <c r="BK93">
        <v>1.73</v>
      </c>
      <c r="BL93">
        <v>0.85</v>
      </c>
      <c r="BM93">
        <v>0.19</v>
      </c>
      <c r="BN93">
        <v>2.29</v>
      </c>
      <c r="BO93">
        <v>3.29</v>
      </c>
      <c r="BP93">
        <v>0.23</v>
      </c>
      <c r="BQ93">
        <v>1.92</v>
      </c>
      <c r="BR93">
        <v>1.06</v>
      </c>
      <c r="BS93">
        <v>1.55</v>
      </c>
      <c r="BT93">
        <v>2.5640309999999999</v>
      </c>
      <c r="BU93">
        <v>1.2925979999999999</v>
      </c>
      <c r="BV93">
        <v>2.265936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1.0005999999999999E-2</v>
      </c>
      <c r="CE93">
        <v>0</v>
      </c>
      <c r="CF93">
        <v>0</v>
      </c>
      <c r="CG93">
        <v>0</v>
      </c>
      <c r="CH93">
        <v>0</v>
      </c>
      <c r="CI93">
        <v>7.1590000000000004E-3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4.1273660000000003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4.0996699999999997</v>
      </c>
      <c r="CV93">
        <v>2.777447</v>
      </c>
      <c r="CW93">
        <v>2.3505479999999999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75.976556999999985</v>
      </c>
    </row>
    <row r="94" spans="1:114">
      <c r="A94" t="s">
        <v>136</v>
      </c>
      <c r="B94">
        <v>0</v>
      </c>
      <c r="C94">
        <v>0</v>
      </c>
      <c r="D94">
        <v>19.265999999999998</v>
      </c>
      <c r="E94">
        <v>0</v>
      </c>
      <c r="F94">
        <v>0</v>
      </c>
      <c r="G94">
        <v>50.093155000000003</v>
      </c>
      <c r="H94">
        <v>0</v>
      </c>
      <c r="I94">
        <v>0</v>
      </c>
      <c r="J94">
        <v>50.092993</v>
      </c>
      <c r="K94">
        <v>664.05075899999997</v>
      </c>
      <c r="L94">
        <v>437.07011899999998</v>
      </c>
      <c r="M94">
        <v>90.855565999999996</v>
      </c>
      <c r="N94">
        <v>116.260677</v>
      </c>
      <c r="O94">
        <v>121.876716</v>
      </c>
      <c r="P94">
        <v>132.20540099999999</v>
      </c>
      <c r="Q94">
        <v>18.456828000000002</v>
      </c>
      <c r="R94">
        <v>41.947839000000002</v>
      </c>
      <c r="S94">
        <v>25.970568</v>
      </c>
      <c r="T94">
        <v>1.3613360000000001</v>
      </c>
      <c r="U94">
        <v>336.167618</v>
      </c>
      <c r="V94">
        <v>16.867383</v>
      </c>
      <c r="W94">
        <v>31.575047000000001</v>
      </c>
      <c r="X94">
        <v>140.78619900000001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38.293591999999997</v>
      </c>
      <c r="AE94">
        <v>51.927025</v>
      </c>
      <c r="AF94">
        <v>24.565173999999999</v>
      </c>
      <c r="AG94">
        <v>20.582825</v>
      </c>
      <c r="AH94">
        <v>121.79615800000001</v>
      </c>
      <c r="AI94">
        <v>0</v>
      </c>
      <c r="AJ94">
        <v>0</v>
      </c>
      <c r="AK94">
        <v>56.844293</v>
      </c>
      <c r="AL94">
        <v>64.362889999999993</v>
      </c>
      <c r="AM94">
        <v>16.548590000000001</v>
      </c>
      <c r="AN94">
        <v>1.0358909999999999</v>
      </c>
      <c r="AO94">
        <v>0</v>
      </c>
      <c r="AP94">
        <v>1.2339869999999999</v>
      </c>
      <c r="AQ94">
        <v>37.842145000000002</v>
      </c>
      <c r="AR94">
        <v>48.920226999999997</v>
      </c>
      <c r="AS94">
        <v>33.781224999999999</v>
      </c>
      <c r="AT94">
        <v>14.449498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75.925504999999987</v>
      </c>
      <c r="BA94">
        <f t="shared" si="4"/>
        <v>3035.1340369999998</v>
      </c>
      <c r="BD94">
        <v>5.45</v>
      </c>
      <c r="BE94">
        <v>1.87</v>
      </c>
      <c r="BF94">
        <v>2.92</v>
      </c>
      <c r="BG94">
        <v>1.78</v>
      </c>
      <c r="BH94">
        <v>5.99</v>
      </c>
      <c r="BI94">
        <v>0.82</v>
      </c>
      <c r="BJ94">
        <v>0.4</v>
      </c>
      <c r="BK94">
        <v>1.73</v>
      </c>
      <c r="BL94">
        <v>0.85</v>
      </c>
      <c r="BM94">
        <v>0.19</v>
      </c>
      <c r="BN94">
        <v>2.29</v>
      </c>
      <c r="BO94">
        <v>3.29</v>
      </c>
      <c r="BP94">
        <v>0.23</v>
      </c>
      <c r="BQ94">
        <v>1.92</v>
      </c>
      <c r="BR94">
        <v>1.06</v>
      </c>
      <c r="BS94">
        <v>1.55</v>
      </c>
      <c r="BT94">
        <v>2.5640309999999999</v>
      </c>
      <c r="BU94">
        <v>1.2925979999999999</v>
      </c>
      <c r="BV94">
        <v>2.265936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1.0005999999999999E-2</v>
      </c>
      <c r="CE94">
        <v>0</v>
      </c>
      <c r="CF94">
        <v>0</v>
      </c>
      <c r="CG94">
        <v>0</v>
      </c>
      <c r="CH94">
        <v>0</v>
      </c>
      <c r="CI94">
        <v>7.1590000000000004E-3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4.1363139999999996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4.0996699999999997</v>
      </c>
      <c r="CV94">
        <v>2.348576</v>
      </c>
      <c r="CW94">
        <v>2.3505479999999999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75.925504999999987</v>
      </c>
    </row>
    <row r="95" spans="1:114">
      <c r="A95" t="s">
        <v>137</v>
      </c>
      <c r="B95">
        <v>0</v>
      </c>
      <c r="C95">
        <v>0</v>
      </c>
      <c r="D95">
        <v>29.658351</v>
      </c>
      <c r="E95">
        <v>0</v>
      </c>
      <c r="F95">
        <v>0</v>
      </c>
      <c r="G95">
        <v>50.093155000000003</v>
      </c>
      <c r="H95">
        <v>0</v>
      </c>
      <c r="I95">
        <v>0</v>
      </c>
      <c r="J95">
        <v>50.092993</v>
      </c>
      <c r="K95">
        <v>664.05075899999997</v>
      </c>
      <c r="L95">
        <v>437.07011899999998</v>
      </c>
      <c r="M95">
        <v>90.855565999999996</v>
      </c>
      <c r="N95">
        <v>116.260677</v>
      </c>
      <c r="O95">
        <v>121.876716</v>
      </c>
      <c r="P95">
        <v>132.04781500000001</v>
      </c>
      <c r="Q95">
        <v>19.237196999999998</v>
      </c>
      <c r="R95">
        <v>41.947839000000002</v>
      </c>
      <c r="S95">
        <v>25.970568</v>
      </c>
      <c r="T95">
        <v>1.3613360000000001</v>
      </c>
      <c r="U95">
        <v>336.167618</v>
      </c>
      <c r="V95">
        <v>16.867383</v>
      </c>
      <c r="W95">
        <v>31.575047000000001</v>
      </c>
      <c r="X95">
        <v>140.78619900000001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38.293591999999997</v>
      </c>
      <c r="AE95">
        <v>51.927025</v>
      </c>
      <c r="AF95">
        <v>25.179303999999998</v>
      </c>
      <c r="AG95">
        <v>20.582825</v>
      </c>
      <c r="AH95">
        <v>97.436926</v>
      </c>
      <c r="AI95">
        <v>0</v>
      </c>
      <c r="AJ95">
        <v>0</v>
      </c>
      <c r="AK95">
        <v>56.844293</v>
      </c>
      <c r="AL95">
        <v>64.362889999999993</v>
      </c>
      <c r="AM95">
        <v>16.548590000000001</v>
      </c>
      <c r="AN95">
        <v>1.0358909999999999</v>
      </c>
      <c r="AO95">
        <v>0</v>
      </c>
      <c r="AP95">
        <v>1.2339869999999999</v>
      </c>
      <c r="AQ95">
        <v>37.842145000000002</v>
      </c>
      <c r="AR95">
        <v>48.920226999999997</v>
      </c>
      <c r="AS95">
        <v>33.781224999999999</v>
      </c>
      <c r="AT95">
        <v>14.449498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76.005504999999971</v>
      </c>
      <c r="BA95">
        <f t="shared" si="4"/>
        <v>3022.4840689999996</v>
      </c>
      <c r="BD95">
        <v>5.53</v>
      </c>
      <c r="BE95">
        <v>1.87</v>
      </c>
      <c r="BF95">
        <v>2.92</v>
      </c>
      <c r="BG95">
        <v>1.78</v>
      </c>
      <c r="BH95">
        <v>5.99</v>
      </c>
      <c r="BI95">
        <v>0.82</v>
      </c>
      <c r="BJ95">
        <v>0.4</v>
      </c>
      <c r="BK95">
        <v>1.73</v>
      </c>
      <c r="BL95">
        <v>0.85</v>
      </c>
      <c r="BM95">
        <v>0.19</v>
      </c>
      <c r="BN95">
        <v>2.29</v>
      </c>
      <c r="BO95">
        <v>3.29</v>
      </c>
      <c r="BP95">
        <v>0.23</v>
      </c>
      <c r="BQ95">
        <v>1.92</v>
      </c>
      <c r="BR95">
        <v>1.06</v>
      </c>
      <c r="BS95">
        <v>1.55</v>
      </c>
      <c r="BT95">
        <v>2.5640309999999999</v>
      </c>
      <c r="BU95">
        <v>1.2925979999999999</v>
      </c>
      <c r="BV95">
        <v>2.265936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1.0005999999999999E-2</v>
      </c>
      <c r="CE95">
        <v>0</v>
      </c>
      <c r="CF95">
        <v>0</v>
      </c>
      <c r="CG95">
        <v>0</v>
      </c>
      <c r="CH95">
        <v>0</v>
      </c>
      <c r="CI95">
        <v>7.1590000000000004E-3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4.1363139999999996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4.0996699999999997</v>
      </c>
      <c r="CV95">
        <v>1.8788609999999999</v>
      </c>
      <c r="CW95">
        <v>2.3505479999999999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76.005504999999971</v>
      </c>
    </row>
    <row r="96" spans="1:114">
      <c r="A96" t="s">
        <v>138</v>
      </c>
      <c r="B96">
        <v>0</v>
      </c>
      <c r="C96">
        <v>0</v>
      </c>
      <c r="D96">
        <v>29.658351</v>
      </c>
      <c r="E96">
        <v>0</v>
      </c>
      <c r="F96">
        <v>0</v>
      </c>
      <c r="G96">
        <v>50.093155000000003</v>
      </c>
      <c r="H96">
        <v>0</v>
      </c>
      <c r="I96">
        <v>0</v>
      </c>
      <c r="J96">
        <v>50.092993</v>
      </c>
      <c r="K96">
        <v>664.05075899999997</v>
      </c>
      <c r="L96">
        <v>437.07011899999998</v>
      </c>
      <c r="M96">
        <v>90.855565999999996</v>
      </c>
      <c r="N96">
        <v>116.260677</v>
      </c>
      <c r="O96">
        <v>121.876716</v>
      </c>
      <c r="P96">
        <v>132.04781500000001</v>
      </c>
      <c r="Q96">
        <v>19.237196999999998</v>
      </c>
      <c r="R96">
        <v>41.947839000000002</v>
      </c>
      <c r="S96">
        <v>25.970568</v>
      </c>
      <c r="T96">
        <v>1.3613360000000001</v>
      </c>
      <c r="U96">
        <v>336.167618</v>
      </c>
      <c r="V96">
        <v>16.867383</v>
      </c>
      <c r="W96">
        <v>31.575047000000001</v>
      </c>
      <c r="X96">
        <v>140.78619900000001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38.293591999999997</v>
      </c>
      <c r="AE96">
        <v>51.927025</v>
      </c>
      <c r="AF96">
        <v>25.179303999999998</v>
      </c>
      <c r="AG96">
        <v>20.582825</v>
      </c>
      <c r="AH96">
        <v>97.436926</v>
      </c>
      <c r="AI96">
        <v>0</v>
      </c>
      <c r="AJ96">
        <v>0</v>
      </c>
      <c r="AK96">
        <v>56.844293</v>
      </c>
      <c r="AL96">
        <v>64.362889999999993</v>
      </c>
      <c r="AM96">
        <v>16.548590000000001</v>
      </c>
      <c r="AN96">
        <v>1.0358909999999999</v>
      </c>
      <c r="AO96">
        <v>0</v>
      </c>
      <c r="AP96">
        <v>1.2339869999999999</v>
      </c>
      <c r="AQ96">
        <v>37.842145000000002</v>
      </c>
      <c r="AR96">
        <v>48.920226999999997</v>
      </c>
      <c r="AS96">
        <v>33.781224999999999</v>
      </c>
      <c r="AT96">
        <v>14.449498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76.005504999999971</v>
      </c>
      <c r="BA96">
        <f t="shared" si="4"/>
        <v>3022.4840689999996</v>
      </c>
      <c r="BD96">
        <v>5.53</v>
      </c>
      <c r="BE96">
        <v>1.87</v>
      </c>
      <c r="BF96">
        <v>2.92</v>
      </c>
      <c r="BG96">
        <v>1.78</v>
      </c>
      <c r="BH96">
        <v>5.99</v>
      </c>
      <c r="BI96">
        <v>0.82</v>
      </c>
      <c r="BJ96">
        <v>0.4</v>
      </c>
      <c r="BK96">
        <v>1.73</v>
      </c>
      <c r="BL96">
        <v>0.85</v>
      </c>
      <c r="BM96">
        <v>0.19</v>
      </c>
      <c r="BN96">
        <v>2.29</v>
      </c>
      <c r="BO96">
        <v>3.29</v>
      </c>
      <c r="BP96">
        <v>0.23</v>
      </c>
      <c r="BQ96">
        <v>1.92</v>
      </c>
      <c r="BR96">
        <v>1.06</v>
      </c>
      <c r="BS96">
        <v>1.55</v>
      </c>
      <c r="BT96">
        <v>2.5640309999999999</v>
      </c>
      <c r="BU96">
        <v>1.2925979999999999</v>
      </c>
      <c r="BV96">
        <v>2.265936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1.0005999999999999E-2</v>
      </c>
      <c r="CE96">
        <v>0</v>
      </c>
      <c r="CF96">
        <v>0</v>
      </c>
      <c r="CG96">
        <v>0</v>
      </c>
      <c r="CH96">
        <v>0</v>
      </c>
      <c r="CI96">
        <v>7.1590000000000004E-3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4.1363139999999996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4.0996699999999997</v>
      </c>
      <c r="CV96">
        <v>1.8788609999999999</v>
      </c>
      <c r="CW96">
        <v>2.3505479999999999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76.005504999999971</v>
      </c>
    </row>
    <row r="97" spans="1:114">
      <c r="A97" t="s">
        <v>139</v>
      </c>
      <c r="B97">
        <v>0</v>
      </c>
      <c r="C97">
        <v>0</v>
      </c>
      <c r="D97">
        <v>29.812479</v>
      </c>
      <c r="E97">
        <v>0</v>
      </c>
      <c r="F97">
        <v>0</v>
      </c>
      <c r="G97">
        <v>50.093155000000003</v>
      </c>
      <c r="H97">
        <v>0</v>
      </c>
      <c r="I97">
        <v>0</v>
      </c>
      <c r="J97">
        <v>50.092993</v>
      </c>
      <c r="K97">
        <v>664.05075899999997</v>
      </c>
      <c r="L97">
        <v>437.07011899999998</v>
      </c>
      <c r="M97">
        <v>90.855565999999996</v>
      </c>
      <c r="N97">
        <v>116.260677</v>
      </c>
      <c r="O97">
        <v>121.876716</v>
      </c>
      <c r="P97">
        <v>132.04781500000001</v>
      </c>
      <c r="Q97">
        <v>19.237196999999998</v>
      </c>
      <c r="R97">
        <v>41.947839000000002</v>
      </c>
      <c r="S97">
        <v>25.970568</v>
      </c>
      <c r="T97">
        <v>1.3613360000000001</v>
      </c>
      <c r="U97">
        <v>336.167618</v>
      </c>
      <c r="V97">
        <v>16.867383</v>
      </c>
      <c r="W97">
        <v>31.575047000000001</v>
      </c>
      <c r="X97">
        <v>140.78619900000001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9.5512510000000006</v>
      </c>
      <c r="AE97">
        <v>51.927025</v>
      </c>
      <c r="AF97">
        <v>25.179303999999998</v>
      </c>
      <c r="AG97">
        <v>20.582825</v>
      </c>
      <c r="AH97">
        <v>73.077695000000006</v>
      </c>
      <c r="AI97">
        <v>0</v>
      </c>
      <c r="AJ97">
        <v>0</v>
      </c>
      <c r="AK97">
        <v>56.844293</v>
      </c>
      <c r="AL97">
        <v>64.362889999999993</v>
      </c>
      <c r="AM97">
        <v>16.548590000000001</v>
      </c>
      <c r="AN97">
        <v>1.0358909999999999</v>
      </c>
      <c r="AO97">
        <v>0</v>
      </c>
      <c r="AP97">
        <v>1.850981</v>
      </c>
      <c r="AQ97">
        <v>37.842145000000002</v>
      </c>
      <c r="AR97">
        <v>48.920226999999997</v>
      </c>
      <c r="AS97">
        <v>33.781224999999999</v>
      </c>
      <c r="AT97">
        <v>14.449498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76.085504999999984</v>
      </c>
      <c r="BA97">
        <f t="shared" si="4"/>
        <v>2970.2336189999992</v>
      </c>
      <c r="BD97">
        <v>5.61</v>
      </c>
      <c r="BE97">
        <v>1.87</v>
      </c>
      <c r="BF97">
        <v>2.92</v>
      </c>
      <c r="BG97">
        <v>1.78</v>
      </c>
      <c r="BH97">
        <v>5.99</v>
      </c>
      <c r="BI97">
        <v>0.82</v>
      </c>
      <c r="BJ97">
        <v>0.4</v>
      </c>
      <c r="BK97">
        <v>1.73</v>
      </c>
      <c r="BL97">
        <v>0.85</v>
      </c>
      <c r="BM97">
        <v>0.19</v>
      </c>
      <c r="BN97">
        <v>2.29</v>
      </c>
      <c r="BO97">
        <v>3.29</v>
      </c>
      <c r="BP97">
        <v>0.23</v>
      </c>
      <c r="BQ97">
        <v>1.92</v>
      </c>
      <c r="BR97">
        <v>1.06</v>
      </c>
      <c r="BS97">
        <v>1.55</v>
      </c>
      <c r="BT97">
        <v>2.5640309999999999</v>
      </c>
      <c r="BU97">
        <v>1.2925979999999999</v>
      </c>
      <c r="BV97">
        <v>2.265936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1.0005999999999999E-2</v>
      </c>
      <c r="CE97">
        <v>0</v>
      </c>
      <c r="CF97">
        <v>0</v>
      </c>
      <c r="CG97">
        <v>0</v>
      </c>
      <c r="CH97">
        <v>0</v>
      </c>
      <c r="CI97">
        <v>7.1590000000000004E-3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4.1363139999999996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4.0996699999999997</v>
      </c>
      <c r="CV97">
        <v>1.409146</v>
      </c>
      <c r="CW97">
        <v>2.3505479999999999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76.085504999999984</v>
      </c>
    </row>
    <row r="98" spans="1:114">
      <c r="A98" t="s">
        <v>140</v>
      </c>
      <c r="B98">
        <v>0</v>
      </c>
      <c r="C98">
        <v>0</v>
      </c>
      <c r="D98">
        <v>29.812479</v>
      </c>
      <c r="E98">
        <v>0</v>
      </c>
      <c r="F98">
        <v>0</v>
      </c>
      <c r="G98">
        <v>50.093155000000003</v>
      </c>
      <c r="H98">
        <v>0</v>
      </c>
      <c r="I98">
        <v>0</v>
      </c>
      <c r="J98">
        <v>50.092993</v>
      </c>
      <c r="K98">
        <v>664.05075899999997</v>
      </c>
      <c r="L98">
        <v>437.07011899999998</v>
      </c>
      <c r="M98">
        <v>90.855565999999996</v>
      </c>
      <c r="N98">
        <v>116.260677</v>
      </c>
      <c r="O98">
        <v>121.876716</v>
      </c>
      <c r="P98">
        <v>132.04781500000001</v>
      </c>
      <c r="Q98">
        <v>19.237196999999998</v>
      </c>
      <c r="R98">
        <v>41.947839000000002</v>
      </c>
      <c r="S98">
        <v>25.970568</v>
      </c>
      <c r="T98">
        <v>1.3613360000000001</v>
      </c>
      <c r="U98">
        <v>336.167618</v>
      </c>
      <c r="V98">
        <v>16.867383</v>
      </c>
      <c r="W98">
        <v>31.575047000000001</v>
      </c>
      <c r="X98">
        <v>140.78619900000001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9.5512510000000006</v>
      </c>
      <c r="AE98">
        <v>51.927025</v>
      </c>
      <c r="AF98">
        <v>25.179303999999998</v>
      </c>
      <c r="AG98">
        <v>20.582825</v>
      </c>
      <c r="AH98">
        <v>44.379167000000002</v>
      </c>
      <c r="AI98">
        <v>0</v>
      </c>
      <c r="AJ98">
        <v>0</v>
      </c>
      <c r="AK98">
        <v>56.844293</v>
      </c>
      <c r="AL98">
        <v>64.362889999999993</v>
      </c>
      <c r="AM98">
        <v>16.548590000000001</v>
      </c>
      <c r="AN98">
        <v>1.0358909999999999</v>
      </c>
      <c r="AO98">
        <v>0</v>
      </c>
      <c r="AP98">
        <v>1.850981</v>
      </c>
      <c r="AQ98">
        <v>37.842145000000002</v>
      </c>
      <c r="AR98">
        <v>48.920226999999997</v>
      </c>
      <c r="AS98">
        <v>33.781224999999999</v>
      </c>
      <c r="AT98">
        <v>14.449498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76.085504999999984</v>
      </c>
      <c r="BA98">
        <f t="shared" si="4"/>
        <v>2941.5350909999993</v>
      </c>
      <c r="BD98">
        <v>5.61</v>
      </c>
      <c r="BE98">
        <v>1.87</v>
      </c>
      <c r="BF98">
        <v>2.92</v>
      </c>
      <c r="BG98">
        <v>1.78</v>
      </c>
      <c r="BH98">
        <v>5.99</v>
      </c>
      <c r="BI98">
        <v>0.82</v>
      </c>
      <c r="BJ98">
        <v>0.4</v>
      </c>
      <c r="BK98">
        <v>1.73</v>
      </c>
      <c r="BL98">
        <v>0.85</v>
      </c>
      <c r="BM98">
        <v>0.19</v>
      </c>
      <c r="BN98">
        <v>2.29</v>
      </c>
      <c r="BO98">
        <v>3.29</v>
      </c>
      <c r="BP98">
        <v>0.23</v>
      </c>
      <c r="BQ98">
        <v>1.92</v>
      </c>
      <c r="BR98">
        <v>1.06</v>
      </c>
      <c r="BS98">
        <v>1.55</v>
      </c>
      <c r="BT98">
        <v>2.5640309999999999</v>
      </c>
      <c r="BU98">
        <v>1.2925979999999999</v>
      </c>
      <c r="BV98">
        <v>2.265936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1.0005999999999999E-2</v>
      </c>
      <c r="CE98">
        <v>0</v>
      </c>
      <c r="CF98">
        <v>0</v>
      </c>
      <c r="CG98">
        <v>0</v>
      </c>
      <c r="CH98">
        <v>0</v>
      </c>
      <c r="CI98">
        <v>7.1590000000000004E-3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4.1363139999999996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4.0996699999999997</v>
      </c>
      <c r="CV98">
        <v>0.85774099999999998</v>
      </c>
      <c r="CW98">
        <v>2.3505479999999999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76.085504999999984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4.00580995E-2</v>
      </c>
      <c r="E99">
        <f t="shared" si="6"/>
        <v>0</v>
      </c>
      <c r="F99">
        <f t="shared" si="6"/>
        <v>0</v>
      </c>
      <c r="G99">
        <f t="shared" si="6"/>
        <v>0.10009116050000001</v>
      </c>
      <c r="H99">
        <f t="shared" si="6"/>
        <v>0</v>
      </c>
      <c r="I99">
        <f t="shared" si="6"/>
        <v>0</v>
      </c>
      <c r="J99">
        <f t="shared" si="6"/>
        <v>0.15794167849999996</v>
      </c>
      <c r="K99">
        <f t="shared" si="6"/>
        <v>11.303895209999991</v>
      </c>
      <c r="L99">
        <f t="shared" si="6"/>
        <v>8.8792700359999976</v>
      </c>
      <c r="M99">
        <f t="shared" si="6"/>
        <v>1.9781977130000019</v>
      </c>
      <c r="N99">
        <f t="shared" si="6"/>
        <v>2.6616249670000038</v>
      </c>
      <c r="O99">
        <f t="shared" si="6"/>
        <v>2.7091600810000021</v>
      </c>
      <c r="P99">
        <f t="shared" si="6"/>
        <v>2.9690599537499982</v>
      </c>
      <c r="Q99">
        <f t="shared" si="6"/>
        <v>0.35498461350000027</v>
      </c>
      <c r="R99">
        <f t="shared" si="6"/>
        <v>0.79960389099999929</v>
      </c>
      <c r="S99">
        <f t="shared" si="6"/>
        <v>0.45441393449999962</v>
      </c>
      <c r="T99">
        <f t="shared" si="6"/>
        <v>2.4874923249999955E-2</v>
      </c>
      <c r="U99">
        <f t="shared" si="6"/>
        <v>8.0680228319999916</v>
      </c>
      <c r="V99">
        <f t="shared" si="6"/>
        <v>0.31692095650000029</v>
      </c>
      <c r="W99">
        <f t="shared" si="6"/>
        <v>0.63824716849999952</v>
      </c>
      <c r="X99">
        <f t="shared" si="6"/>
        <v>2.7512751930000001</v>
      </c>
      <c r="Y99">
        <f t="shared" si="6"/>
        <v>0</v>
      </c>
      <c r="Z99">
        <f t="shared" si="6"/>
        <v>0.36440729099999974</v>
      </c>
      <c r="AA99">
        <f t="shared" si="6"/>
        <v>0.62329288274999972</v>
      </c>
      <c r="AB99">
        <f t="shared" si="6"/>
        <v>0.84821952125000122</v>
      </c>
      <c r="AC99">
        <f t="shared" si="6"/>
        <v>0.56412338799999984</v>
      </c>
      <c r="AD99">
        <f t="shared" si="6"/>
        <v>0.34654289950000006</v>
      </c>
      <c r="AE99">
        <f t="shared" si="6"/>
        <v>1.2359634587499992</v>
      </c>
      <c r="AF99">
        <f t="shared" si="6"/>
        <v>0.243527891</v>
      </c>
      <c r="AG99">
        <f t="shared" si="6"/>
        <v>0.49398779999999931</v>
      </c>
      <c r="AH99">
        <f t="shared" si="6"/>
        <v>1.3344075784999996</v>
      </c>
      <c r="AI99">
        <f t="shared" si="6"/>
        <v>0.18748735250000009</v>
      </c>
      <c r="AJ99">
        <f t="shared" si="6"/>
        <v>0</v>
      </c>
      <c r="AK99">
        <f t="shared" si="6"/>
        <v>1.364263032000002</v>
      </c>
      <c r="AL99">
        <f t="shared" si="6"/>
        <v>1.3310525472500001</v>
      </c>
      <c r="AM99">
        <f t="shared" si="6"/>
        <v>0.39716616000000077</v>
      </c>
      <c r="AN99">
        <f t="shared" si="6"/>
        <v>2.4861384000000052E-2</v>
      </c>
      <c r="AO99">
        <f t="shared" si="6"/>
        <v>0</v>
      </c>
      <c r="AP99">
        <f t="shared" si="6"/>
        <v>3.4736743500000056E-2</v>
      </c>
      <c r="AQ99">
        <f t="shared" si="6"/>
        <v>0.35075449375000023</v>
      </c>
      <c r="AR99">
        <f t="shared" si="6"/>
        <v>1.1804663489999998</v>
      </c>
      <c r="AS99">
        <f t="shared" si="6"/>
        <v>0.81243846000000097</v>
      </c>
      <c r="AT99">
        <f t="shared" si="6"/>
        <v>0.3413852687499993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1.7919133372499996</v>
      </c>
      <c r="BA99">
        <f t="shared" si="4"/>
        <v>58.078640250249997</v>
      </c>
      <c r="BD99">
        <f t="shared" ref="BD99:DI99" si="7">SUM(BD3:BD98)/4000</f>
        <v>0.1233925000000002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0.16412000000000015</v>
      </c>
      <c r="BI99">
        <f t="shared" si="7"/>
        <v>2.0117500000000003E-2</v>
      </c>
      <c r="BJ99">
        <f t="shared" si="7"/>
        <v>9.8974999999999983E-3</v>
      </c>
      <c r="BK99">
        <f t="shared" si="7"/>
        <v>4.0572499999999984E-2</v>
      </c>
      <c r="BL99">
        <f t="shared" si="7"/>
        <v>2.0399999999999988E-2</v>
      </c>
      <c r="BM99">
        <f t="shared" si="7"/>
        <v>4.5600000000000007E-3</v>
      </c>
      <c r="BN99">
        <f t="shared" si="7"/>
        <v>5.495999999999996E-2</v>
      </c>
      <c r="BO99">
        <f t="shared" si="7"/>
        <v>8.613499999999992E-2</v>
      </c>
      <c r="BP99">
        <f t="shared" si="7"/>
        <v>5.5200000000000084E-3</v>
      </c>
      <c r="BQ99">
        <f t="shared" si="7"/>
        <v>4.6079999999999934E-2</v>
      </c>
      <c r="BR99">
        <f t="shared" si="7"/>
        <v>2.5440000000000032E-2</v>
      </c>
      <c r="BS99">
        <f t="shared" si="7"/>
        <v>3.7199999999999997E-2</v>
      </c>
      <c r="BT99">
        <f t="shared" si="7"/>
        <v>5.6026489999999943E-2</v>
      </c>
      <c r="BU99">
        <f t="shared" si="7"/>
        <v>2.8315587250000048E-2</v>
      </c>
      <c r="BV99">
        <f t="shared" si="7"/>
        <v>5.4704543500000119E-2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2.393719999999996E-4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1.7956100000000007E-4</v>
      </c>
      <c r="CJ99">
        <f t="shared" si="7"/>
        <v>0.11980449000000018</v>
      </c>
      <c r="CK99">
        <f t="shared" si="7"/>
        <v>2.161908000000003E-2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5.9989741500000013E-2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2.5881754750000013E-2</v>
      </c>
      <c r="CV99">
        <f t="shared" si="7"/>
        <v>2.5640319249999988E-2</v>
      </c>
      <c r="CW99">
        <f t="shared" si="7"/>
        <v>5.6413152000000071E-2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1.7919133372500002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130.33000000000001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115.29</v>
      </c>
      <c r="J3">
        <v>270.93</v>
      </c>
      <c r="K3">
        <v>100.91</v>
      </c>
      <c r="L3">
        <v>6.2</v>
      </c>
      <c r="M3">
        <v>6.89</v>
      </c>
      <c r="N3" s="135">
        <v>0</v>
      </c>
      <c r="O3" s="135">
        <v>0</v>
      </c>
      <c r="P3" s="135">
        <v>0</v>
      </c>
      <c r="Q3">
        <v>6.51</v>
      </c>
      <c r="R3">
        <v>0</v>
      </c>
      <c r="S3">
        <v>7.5</v>
      </c>
      <c r="T3">
        <v>115.48</v>
      </c>
      <c r="U3">
        <v>38.49</v>
      </c>
      <c r="V3">
        <v>38.5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26.64</v>
      </c>
      <c r="AD3">
        <v>73.31</v>
      </c>
      <c r="AE3">
        <v>73.31</v>
      </c>
      <c r="AF3">
        <v>6.45</v>
      </c>
      <c r="AG3">
        <f>AF3*$AG$2</f>
        <v>3.6229649999999998</v>
      </c>
      <c r="AH3">
        <f>AF3*$AH$2</f>
        <v>2.8270350000000004</v>
      </c>
    </row>
    <row r="4" spans="1:34">
      <c r="A4" t="s">
        <v>46</v>
      </c>
      <c r="B4" s="75">
        <v>130.33000000000001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115.29</v>
      </c>
      <c r="J4">
        <v>270.93</v>
      </c>
      <c r="K4">
        <v>100.91</v>
      </c>
      <c r="L4">
        <v>6.2</v>
      </c>
      <c r="M4">
        <v>6.88</v>
      </c>
      <c r="N4" s="135">
        <v>0</v>
      </c>
      <c r="O4" s="135">
        <v>0</v>
      </c>
      <c r="P4" s="135">
        <v>0</v>
      </c>
      <c r="Q4">
        <v>6.51</v>
      </c>
      <c r="R4">
        <v>0</v>
      </c>
      <c r="S4">
        <v>7.5</v>
      </c>
      <c r="T4">
        <v>115.9</v>
      </c>
      <c r="U4">
        <v>38.64</v>
      </c>
      <c r="V4">
        <v>38.630000000000003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26.37</v>
      </c>
      <c r="AD4">
        <v>73.12</v>
      </c>
      <c r="AE4">
        <v>73.12</v>
      </c>
      <c r="AF4">
        <v>6.45</v>
      </c>
      <c r="AG4">
        <f t="shared" ref="AG4:AG67" si="1">AF4*$AG$2</f>
        <v>3.6229649999999998</v>
      </c>
      <c r="AH4">
        <f t="shared" ref="AH4:AH67" si="2">AF4*$AH$2</f>
        <v>2.8270350000000004</v>
      </c>
    </row>
    <row r="5" spans="1:34">
      <c r="A5" t="s">
        <v>47</v>
      </c>
      <c r="B5" s="75">
        <v>130.33000000000001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115.29</v>
      </c>
      <c r="J5">
        <v>270.93</v>
      </c>
      <c r="K5">
        <v>100.91</v>
      </c>
      <c r="L5">
        <v>6.2</v>
      </c>
      <c r="M5">
        <v>6.99</v>
      </c>
      <c r="N5" s="135">
        <v>0</v>
      </c>
      <c r="O5" s="135">
        <v>0</v>
      </c>
      <c r="P5" s="135">
        <v>0</v>
      </c>
      <c r="Q5">
        <v>6.51</v>
      </c>
      <c r="R5">
        <v>0</v>
      </c>
      <c r="S5">
        <v>7.5</v>
      </c>
      <c r="T5">
        <v>115.68</v>
      </c>
      <c r="U5">
        <v>38.56</v>
      </c>
      <c r="V5">
        <v>38.549999999999997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25.06</v>
      </c>
      <c r="AD5">
        <v>73.12</v>
      </c>
      <c r="AE5">
        <v>73.12</v>
      </c>
      <c r="AF5">
        <v>6.45</v>
      </c>
      <c r="AG5">
        <f t="shared" si="1"/>
        <v>3.6229649999999998</v>
      </c>
      <c r="AH5">
        <f t="shared" si="2"/>
        <v>2.8270350000000004</v>
      </c>
    </row>
    <row r="6" spans="1:34">
      <c r="A6" t="s">
        <v>48</v>
      </c>
      <c r="B6" s="75">
        <v>130.33000000000001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115.29</v>
      </c>
      <c r="J6">
        <v>270.93</v>
      </c>
      <c r="K6">
        <v>100.91</v>
      </c>
      <c r="L6">
        <v>6.2</v>
      </c>
      <c r="M6">
        <v>6.88</v>
      </c>
      <c r="N6" s="135">
        <v>0</v>
      </c>
      <c r="O6" s="135">
        <v>0</v>
      </c>
      <c r="P6" s="135">
        <v>0</v>
      </c>
      <c r="Q6">
        <v>6.51</v>
      </c>
      <c r="R6">
        <v>0</v>
      </c>
      <c r="S6">
        <v>7.5</v>
      </c>
      <c r="T6">
        <v>115.81</v>
      </c>
      <c r="U6">
        <v>38.6</v>
      </c>
      <c r="V6">
        <v>38.61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25.03</v>
      </c>
      <c r="AD6">
        <v>73.06</v>
      </c>
      <c r="AE6">
        <v>73.06</v>
      </c>
      <c r="AF6">
        <v>6.45</v>
      </c>
      <c r="AG6">
        <f t="shared" si="1"/>
        <v>3.6229649999999998</v>
      </c>
      <c r="AH6">
        <f t="shared" si="2"/>
        <v>2.8270350000000004</v>
      </c>
    </row>
    <row r="7" spans="1:34">
      <c r="A7" t="s">
        <v>49</v>
      </c>
      <c r="B7" s="75">
        <v>130.33000000000001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115.29</v>
      </c>
      <c r="J7">
        <v>270.93</v>
      </c>
      <c r="K7">
        <v>100.91</v>
      </c>
      <c r="L7">
        <v>6.2</v>
      </c>
      <c r="M7">
        <v>6.89</v>
      </c>
      <c r="N7" s="135">
        <v>0</v>
      </c>
      <c r="O7" s="135">
        <v>0</v>
      </c>
      <c r="P7" s="135">
        <v>0</v>
      </c>
      <c r="Q7">
        <v>6.51</v>
      </c>
      <c r="R7">
        <v>0</v>
      </c>
      <c r="S7">
        <v>7.36</v>
      </c>
      <c r="T7">
        <v>115.9</v>
      </c>
      <c r="U7">
        <v>38.630000000000003</v>
      </c>
      <c r="V7">
        <v>38.64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25.12</v>
      </c>
      <c r="AD7">
        <v>73.010000000000005</v>
      </c>
      <c r="AE7">
        <v>73.010000000000005</v>
      </c>
      <c r="AF7">
        <v>6.45</v>
      </c>
      <c r="AG7">
        <f t="shared" si="1"/>
        <v>3.6229649999999998</v>
      </c>
      <c r="AH7">
        <f t="shared" si="2"/>
        <v>2.8270350000000004</v>
      </c>
    </row>
    <row r="8" spans="1:34">
      <c r="A8" t="s">
        <v>50</v>
      </c>
      <c r="B8" s="75">
        <v>130.33000000000001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115.29</v>
      </c>
      <c r="J8">
        <v>270.93</v>
      </c>
      <c r="K8">
        <v>100.91</v>
      </c>
      <c r="L8">
        <v>6.2</v>
      </c>
      <c r="M8">
        <v>6.87</v>
      </c>
      <c r="N8" s="135">
        <v>0</v>
      </c>
      <c r="O8" s="135">
        <v>0</v>
      </c>
      <c r="P8" s="135">
        <v>0</v>
      </c>
      <c r="Q8">
        <v>6.51</v>
      </c>
      <c r="R8">
        <v>0</v>
      </c>
      <c r="S8">
        <v>7.36</v>
      </c>
      <c r="T8">
        <v>115.68</v>
      </c>
      <c r="U8">
        <v>38.56</v>
      </c>
      <c r="V8">
        <v>38.57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25.06</v>
      </c>
      <c r="AD8">
        <v>73.099999999999994</v>
      </c>
      <c r="AE8">
        <v>73.099999999999994</v>
      </c>
      <c r="AF8">
        <v>6.45</v>
      </c>
      <c r="AG8">
        <f t="shared" si="1"/>
        <v>3.6229649999999998</v>
      </c>
      <c r="AH8">
        <f t="shared" si="2"/>
        <v>2.8270350000000004</v>
      </c>
    </row>
    <row r="9" spans="1:34">
      <c r="A9" t="s">
        <v>51</v>
      </c>
      <c r="B9" s="75">
        <v>130.33000000000001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115.29</v>
      </c>
      <c r="J9">
        <v>270.93</v>
      </c>
      <c r="K9">
        <v>100.91</v>
      </c>
      <c r="L9">
        <v>6.2</v>
      </c>
      <c r="M9">
        <v>6.98</v>
      </c>
      <c r="N9" s="135">
        <v>0</v>
      </c>
      <c r="O9" s="135">
        <v>0</v>
      </c>
      <c r="P9" s="135">
        <v>0</v>
      </c>
      <c r="Q9">
        <v>6.51</v>
      </c>
      <c r="R9">
        <v>0</v>
      </c>
      <c r="S9">
        <v>7.36</v>
      </c>
      <c r="T9">
        <v>115.57</v>
      </c>
      <c r="U9">
        <v>38.53</v>
      </c>
      <c r="V9">
        <v>38.520000000000003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24.89</v>
      </c>
      <c r="AD9">
        <v>73.209999999999994</v>
      </c>
      <c r="AE9">
        <v>73.209999999999994</v>
      </c>
      <c r="AF9">
        <v>6.45</v>
      </c>
      <c r="AG9">
        <f t="shared" si="1"/>
        <v>3.6229649999999998</v>
      </c>
      <c r="AH9">
        <f t="shared" si="2"/>
        <v>2.8270350000000004</v>
      </c>
    </row>
    <row r="10" spans="1:34">
      <c r="A10" t="s">
        <v>52</v>
      </c>
      <c r="B10" s="75">
        <v>130.33000000000001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115.29</v>
      </c>
      <c r="J10">
        <v>270.93</v>
      </c>
      <c r="K10">
        <v>100.91</v>
      </c>
      <c r="L10">
        <v>6.2</v>
      </c>
      <c r="M10">
        <v>6.97</v>
      </c>
      <c r="N10" s="135">
        <v>0</v>
      </c>
      <c r="O10" s="135">
        <v>0</v>
      </c>
      <c r="P10" s="135">
        <v>0</v>
      </c>
      <c r="Q10">
        <v>6.51</v>
      </c>
      <c r="R10">
        <v>0</v>
      </c>
      <c r="S10">
        <v>7.36</v>
      </c>
      <c r="T10">
        <v>115.84</v>
      </c>
      <c r="U10">
        <v>38.61</v>
      </c>
      <c r="V10">
        <v>38.619999999999997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24.91</v>
      </c>
      <c r="AD10">
        <v>73.010000000000005</v>
      </c>
      <c r="AE10">
        <v>73.010000000000005</v>
      </c>
      <c r="AF10">
        <v>6.45</v>
      </c>
      <c r="AG10">
        <f t="shared" si="1"/>
        <v>3.6229649999999998</v>
      </c>
      <c r="AH10">
        <f t="shared" si="2"/>
        <v>2.8270350000000004</v>
      </c>
    </row>
    <row r="11" spans="1:34">
      <c r="A11" t="s">
        <v>53</v>
      </c>
      <c r="B11" s="75">
        <v>130.33000000000001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115.29</v>
      </c>
      <c r="J11">
        <v>270.93</v>
      </c>
      <c r="K11">
        <v>100.91</v>
      </c>
      <c r="L11">
        <v>6.2</v>
      </c>
      <c r="M11">
        <v>6.82</v>
      </c>
      <c r="N11" s="135">
        <v>0</v>
      </c>
      <c r="O11" s="135">
        <v>0</v>
      </c>
      <c r="P11" s="135">
        <v>0</v>
      </c>
      <c r="Q11">
        <v>6.51</v>
      </c>
      <c r="R11">
        <v>0</v>
      </c>
      <c r="S11">
        <v>7.22</v>
      </c>
      <c r="T11">
        <v>110.17</v>
      </c>
      <c r="U11">
        <v>36.72</v>
      </c>
      <c r="V11">
        <v>36.74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23.05</v>
      </c>
      <c r="AD11">
        <v>73.33</v>
      </c>
      <c r="AE11">
        <v>73.33</v>
      </c>
      <c r="AF11">
        <v>6.45</v>
      </c>
      <c r="AG11">
        <f t="shared" si="1"/>
        <v>3.6229649999999998</v>
      </c>
      <c r="AH11">
        <f t="shared" si="2"/>
        <v>2.8270350000000004</v>
      </c>
    </row>
    <row r="12" spans="1:34">
      <c r="A12" t="s">
        <v>54</v>
      </c>
      <c r="B12" s="75">
        <v>130.33000000000001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115.29</v>
      </c>
      <c r="J12">
        <v>270.93</v>
      </c>
      <c r="K12">
        <v>100.91</v>
      </c>
      <c r="L12">
        <v>6.2</v>
      </c>
      <c r="M12">
        <v>6.83</v>
      </c>
      <c r="N12" s="135">
        <v>0</v>
      </c>
      <c r="O12" s="135">
        <v>0</v>
      </c>
      <c r="P12" s="135">
        <v>0</v>
      </c>
      <c r="Q12">
        <v>6.51</v>
      </c>
      <c r="R12">
        <v>0</v>
      </c>
      <c r="S12">
        <v>7.22</v>
      </c>
      <c r="T12">
        <v>111.47</v>
      </c>
      <c r="U12">
        <v>37.159999999999997</v>
      </c>
      <c r="V12">
        <v>37.15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23.33</v>
      </c>
      <c r="AD12">
        <v>73.23</v>
      </c>
      <c r="AE12">
        <v>73.23</v>
      </c>
      <c r="AF12">
        <v>6.45</v>
      </c>
      <c r="AG12">
        <f t="shared" si="1"/>
        <v>3.6229649999999998</v>
      </c>
      <c r="AH12">
        <f t="shared" si="2"/>
        <v>2.8270350000000004</v>
      </c>
    </row>
    <row r="13" spans="1:34">
      <c r="A13" t="s">
        <v>55</v>
      </c>
      <c r="B13" s="75">
        <v>130.33000000000001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115.29</v>
      </c>
      <c r="J13">
        <v>270.93</v>
      </c>
      <c r="K13">
        <v>100.91</v>
      </c>
      <c r="L13">
        <v>6.2</v>
      </c>
      <c r="M13">
        <v>6.82</v>
      </c>
      <c r="N13" s="135">
        <v>0</v>
      </c>
      <c r="O13" s="135">
        <v>0</v>
      </c>
      <c r="P13" s="135">
        <v>0</v>
      </c>
      <c r="Q13">
        <v>6.51</v>
      </c>
      <c r="R13">
        <v>0</v>
      </c>
      <c r="S13">
        <v>7.22</v>
      </c>
      <c r="T13">
        <v>112.92</v>
      </c>
      <c r="U13">
        <v>37.64</v>
      </c>
      <c r="V13">
        <v>37.64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23.78</v>
      </c>
      <c r="AD13">
        <v>73.27</v>
      </c>
      <c r="AE13">
        <v>73.27</v>
      </c>
      <c r="AF13">
        <v>6.45</v>
      </c>
      <c r="AG13">
        <f t="shared" si="1"/>
        <v>3.6229649999999998</v>
      </c>
      <c r="AH13">
        <f t="shared" si="2"/>
        <v>2.8270350000000004</v>
      </c>
    </row>
    <row r="14" spans="1:34">
      <c r="A14" t="s">
        <v>56</v>
      </c>
      <c r="B14" s="75">
        <v>130.33000000000001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115.29</v>
      </c>
      <c r="J14">
        <v>270.93</v>
      </c>
      <c r="K14">
        <v>100.91</v>
      </c>
      <c r="L14">
        <v>6.2</v>
      </c>
      <c r="M14">
        <v>6.9</v>
      </c>
      <c r="N14" s="135">
        <v>0</v>
      </c>
      <c r="O14" s="135">
        <v>0</v>
      </c>
      <c r="P14" s="135">
        <v>0</v>
      </c>
      <c r="Q14">
        <v>6.51</v>
      </c>
      <c r="R14">
        <v>0</v>
      </c>
      <c r="S14">
        <v>7.22</v>
      </c>
      <c r="T14">
        <v>114.68</v>
      </c>
      <c r="U14">
        <v>38.229999999999997</v>
      </c>
      <c r="V14">
        <v>38.21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23.82</v>
      </c>
      <c r="AD14">
        <v>73.14</v>
      </c>
      <c r="AE14">
        <v>73.14</v>
      </c>
      <c r="AF14">
        <v>6.45</v>
      </c>
      <c r="AG14">
        <f t="shared" si="1"/>
        <v>3.6229649999999998</v>
      </c>
      <c r="AH14">
        <f t="shared" si="2"/>
        <v>2.8270350000000004</v>
      </c>
    </row>
    <row r="15" spans="1:34">
      <c r="A15" t="s">
        <v>57</v>
      </c>
      <c r="B15" s="75">
        <v>106.25</v>
      </c>
      <c r="C15" s="75">
        <v>63.17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115.29</v>
      </c>
      <c r="J15">
        <v>270.93</v>
      </c>
      <c r="K15">
        <v>100.91</v>
      </c>
      <c r="L15">
        <v>5.96</v>
      </c>
      <c r="M15">
        <v>6.85</v>
      </c>
      <c r="N15" s="135">
        <v>0</v>
      </c>
      <c r="O15" s="135">
        <v>0</v>
      </c>
      <c r="P15" s="135">
        <v>0</v>
      </c>
      <c r="Q15">
        <v>6.28</v>
      </c>
      <c r="R15">
        <v>0</v>
      </c>
      <c r="S15">
        <v>7.13</v>
      </c>
      <c r="T15">
        <v>115.82</v>
      </c>
      <c r="U15">
        <v>38.61</v>
      </c>
      <c r="V15">
        <v>38.61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23.8</v>
      </c>
      <c r="AD15">
        <v>73.03</v>
      </c>
      <c r="AE15">
        <v>73.03</v>
      </c>
      <c r="AF15">
        <v>5.94</v>
      </c>
      <c r="AG15">
        <f t="shared" si="1"/>
        <v>3.3364980000000002</v>
      </c>
      <c r="AH15">
        <f t="shared" si="2"/>
        <v>2.6035020000000002</v>
      </c>
    </row>
    <row r="16" spans="1:34">
      <c r="A16" t="s">
        <v>58</v>
      </c>
      <c r="B16" s="75">
        <v>90.73</v>
      </c>
      <c r="C16" s="75">
        <v>63.17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115.29</v>
      </c>
      <c r="J16">
        <v>270.93</v>
      </c>
      <c r="K16">
        <v>100.91</v>
      </c>
      <c r="L16">
        <v>5.96</v>
      </c>
      <c r="M16">
        <v>6.82</v>
      </c>
      <c r="N16" s="135">
        <v>0</v>
      </c>
      <c r="O16" s="135">
        <v>0</v>
      </c>
      <c r="P16" s="135">
        <v>0</v>
      </c>
      <c r="Q16">
        <v>6.28</v>
      </c>
      <c r="R16">
        <v>0</v>
      </c>
      <c r="S16">
        <v>7.13</v>
      </c>
      <c r="T16">
        <v>115.71</v>
      </c>
      <c r="U16">
        <v>38.57</v>
      </c>
      <c r="V16">
        <v>38.56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23.72</v>
      </c>
      <c r="AD16">
        <v>73.260000000000005</v>
      </c>
      <c r="AE16">
        <v>73.260000000000005</v>
      </c>
      <c r="AF16">
        <v>5.62</v>
      </c>
      <c r="AG16">
        <f t="shared" si="1"/>
        <v>3.1567539999999998</v>
      </c>
      <c r="AH16">
        <f t="shared" si="2"/>
        <v>2.4632460000000003</v>
      </c>
    </row>
    <row r="17" spans="1:34">
      <c r="A17" t="s">
        <v>59</v>
      </c>
      <c r="B17" s="75">
        <v>90.73</v>
      </c>
      <c r="C17" s="75">
        <v>63.17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115.29</v>
      </c>
      <c r="J17">
        <v>270.93</v>
      </c>
      <c r="K17">
        <v>100.91</v>
      </c>
      <c r="L17">
        <v>5.96</v>
      </c>
      <c r="M17">
        <v>6.87</v>
      </c>
      <c r="N17" s="135">
        <v>0</v>
      </c>
      <c r="O17" s="135">
        <v>0</v>
      </c>
      <c r="P17" s="135">
        <v>0</v>
      </c>
      <c r="Q17">
        <v>6.28</v>
      </c>
      <c r="R17">
        <v>0</v>
      </c>
      <c r="S17">
        <v>7.13</v>
      </c>
      <c r="T17">
        <v>115.74</v>
      </c>
      <c r="U17">
        <v>38.58</v>
      </c>
      <c r="V17">
        <v>38.58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23.21</v>
      </c>
      <c r="AD17">
        <v>73.03</v>
      </c>
      <c r="AE17">
        <v>73.03</v>
      </c>
      <c r="AF17">
        <v>5.29</v>
      </c>
      <c r="AG17">
        <f t="shared" si="1"/>
        <v>2.971393</v>
      </c>
      <c r="AH17">
        <f t="shared" si="2"/>
        <v>2.3186070000000001</v>
      </c>
    </row>
    <row r="18" spans="1:34">
      <c r="A18" t="s">
        <v>60</v>
      </c>
      <c r="B18" s="75">
        <v>90.73</v>
      </c>
      <c r="C18" s="75">
        <v>63.17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115.29</v>
      </c>
      <c r="J18">
        <v>270.93</v>
      </c>
      <c r="K18">
        <v>100.91</v>
      </c>
      <c r="L18">
        <v>5.96</v>
      </c>
      <c r="M18">
        <v>6.92</v>
      </c>
      <c r="N18" s="135">
        <v>0</v>
      </c>
      <c r="O18" s="135">
        <v>0</v>
      </c>
      <c r="P18" s="135">
        <v>0</v>
      </c>
      <c r="Q18">
        <v>6.28</v>
      </c>
      <c r="R18">
        <v>0</v>
      </c>
      <c r="S18">
        <v>7.13</v>
      </c>
      <c r="T18">
        <v>115.47</v>
      </c>
      <c r="U18">
        <v>38.49</v>
      </c>
      <c r="V18">
        <v>38.49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22.54</v>
      </c>
      <c r="AD18">
        <v>73.08</v>
      </c>
      <c r="AE18">
        <v>73.08</v>
      </c>
      <c r="AF18">
        <v>4.96</v>
      </c>
      <c r="AG18">
        <f t="shared" si="1"/>
        <v>2.7860320000000001</v>
      </c>
      <c r="AH18">
        <f t="shared" si="2"/>
        <v>2.1739679999999999</v>
      </c>
    </row>
    <row r="19" spans="1:34">
      <c r="A19" t="s">
        <v>61</v>
      </c>
      <c r="B19" s="75">
        <v>90.73</v>
      </c>
      <c r="C19" s="75">
        <v>63.17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115.29</v>
      </c>
      <c r="J19">
        <v>270.93</v>
      </c>
      <c r="K19">
        <v>100.91</v>
      </c>
      <c r="L19">
        <v>5.96</v>
      </c>
      <c r="M19">
        <v>6.94</v>
      </c>
      <c r="N19" s="135">
        <v>0</v>
      </c>
      <c r="O19" s="135">
        <v>0</v>
      </c>
      <c r="P19" s="135">
        <v>0</v>
      </c>
      <c r="Q19">
        <v>6.28</v>
      </c>
      <c r="R19">
        <v>0</v>
      </c>
      <c r="S19">
        <v>7.13</v>
      </c>
      <c r="T19">
        <v>115.73</v>
      </c>
      <c r="U19">
        <v>38.58</v>
      </c>
      <c r="V19">
        <v>38.57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22.11</v>
      </c>
      <c r="AD19">
        <v>73.010000000000005</v>
      </c>
      <c r="AE19">
        <v>73.010000000000005</v>
      </c>
      <c r="AF19">
        <v>4.63</v>
      </c>
      <c r="AG19">
        <f t="shared" si="1"/>
        <v>2.6006709999999997</v>
      </c>
      <c r="AH19">
        <f t="shared" si="2"/>
        <v>2.0293290000000002</v>
      </c>
    </row>
    <row r="20" spans="1:34">
      <c r="A20" t="s">
        <v>62</v>
      </c>
      <c r="B20" s="75">
        <v>90.73</v>
      </c>
      <c r="C20" s="75">
        <v>63.17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115.29</v>
      </c>
      <c r="J20">
        <v>270.93</v>
      </c>
      <c r="K20">
        <v>100.91</v>
      </c>
      <c r="L20">
        <v>5.96</v>
      </c>
      <c r="M20">
        <v>6.98</v>
      </c>
      <c r="N20" s="135">
        <v>0</v>
      </c>
      <c r="O20" s="135">
        <v>0</v>
      </c>
      <c r="P20" s="135">
        <v>0</v>
      </c>
      <c r="Q20">
        <v>6.28</v>
      </c>
      <c r="R20">
        <v>0</v>
      </c>
      <c r="S20">
        <v>7.13</v>
      </c>
      <c r="T20">
        <v>115.89</v>
      </c>
      <c r="U20">
        <v>38.630000000000003</v>
      </c>
      <c r="V20">
        <v>38.619999999999997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21.59</v>
      </c>
      <c r="AD20">
        <v>73.03</v>
      </c>
      <c r="AE20">
        <v>73.03</v>
      </c>
      <c r="AF20">
        <v>4.3099999999999996</v>
      </c>
      <c r="AG20">
        <f t="shared" si="1"/>
        <v>2.4209269999999998</v>
      </c>
      <c r="AH20">
        <f t="shared" si="2"/>
        <v>1.889073</v>
      </c>
    </row>
    <row r="21" spans="1:34">
      <c r="A21" t="s">
        <v>63</v>
      </c>
      <c r="B21" s="75">
        <v>90.73</v>
      </c>
      <c r="C21" s="75">
        <v>63.17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115.29</v>
      </c>
      <c r="J21">
        <v>270.93</v>
      </c>
      <c r="K21">
        <v>100.91</v>
      </c>
      <c r="L21">
        <v>5.96</v>
      </c>
      <c r="M21">
        <v>6.93</v>
      </c>
      <c r="N21" s="135">
        <v>0</v>
      </c>
      <c r="O21" s="135">
        <v>0</v>
      </c>
      <c r="P21" s="135">
        <v>0</v>
      </c>
      <c r="Q21">
        <v>6.28</v>
      </c>
      <c r="R21">
        <v>0</v>
      </c>
      <c r="S21">
        <v>7.13</v>
      </c>
      <c r="T21">
        <v>115.51</v>
      </c>
      <c r="U21">
        <v>38.5</v>
      </c>
      <c r="V21">
        <v>38.51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20.79</v>
      </c>
      <c r="AD21">
        <v>71.31</v>
      </c>
      <c r="AE21">
        <v>71.31</v>
      </c>
      <c r="AF21">
        <v>3.97</v>
      </c>
      <c r="AG21">
        <f t="shared" si="1"/>
        <v>2.229949</v>
      </c>
      <c r="AH21">
        <f t="shared" si="2"/>
        <v>1.7400510000000002</v>
      </c>
    </row>
    <row r="22" spans="1:34">
      <c r="A22" t="s">
        <v>64</v>
      </c>
      <c r="B22" s="75">
        <v>90.73</v>
      </c>
      <c r="C22" s="75">
        <v>63.17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115.29</v>
      </c>
      <c r="J22">
        <v>270.93</v>
      </c>
      <c r="K22">
        <v>100.91</v>
      </c>
      <c r="L22">
        <v>5.96</v>
      </c>
      <c r="M22">
        <v>6.93</v>
      </c>
      <c r="N22" s="135">
        <v>0</v>
      </c>
      <c r="O22" s="135">
        <v>0</v>
      </c>
      <c r="P22" s="135">
        <v>0</v>
      </c>
      <c r="Q22">
        <v>6.28</v>
      </c>
      <c r="R22">
        <v>0</v>
      </c>
      <c r="S22">
        <v>7.13</v>
      </c>
      <c r="T22">
        <v>115.79</v>
      </c>
      <c r="U22">
        <v>38.6</v>
      </c>
      <c r="V22">
        <v>38.590000000000003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20.309999999999999</v>
      </c>
      <c r="AD22">
        <v>68.92</v>
      </c>
      <c r="AE22">
        <v>68.92</v>
      </c>
      <c r="AF22">
        <v>3.79</v>
      </c>
      <c r="AG22">
        <f t="shared" si="1"/>
        <v>2.1288429999999998</v>
      </c>
      <c r="AH22">
        <f t="shared" si="2"/>
        <v>1.661157</v>
      </c>
    </row>
    <row r="23" spans="1:34">
      <c r="A23" t="s">
        <v>65</v>
      </c>
      <c r="B23" s="75">
        <v>90.73</v>
      </c>
      <c r="C23" s="75">
        <v>63.17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115.29</v>
      </c>
      <c r="J23">
        <v>270.93</v>
      </c>
      <c r="K23">
        <v>100.91</v>
      </c>
      <c r="L23">
        <v>5.96</v>
      </c>
      <c r="M23">
        <v>6.9</v>
      </c>
      <c r="N23" s="135">
        <v>0</v>
      </c>
      <c r="O23" s="135">
        <v>0</v>
      </c>
      <c r="P23" s="135">
        <v>0</v>
      </c>
      <c r="Q23">
        <v>6.13</v>
      </c>
      <c r="R23">
        <v>0</v>
      </c>
      <c r="S23">
        <v>6.95</v>
      </c>
      <c r="T23">
        <v>108.33</v>
      </c>
      <c r="U23">
        <v>36.11</v>
      </c>
      <c r="V23">
        <v>36.11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17.11</v>
      </c>
      <c r="AD23">
        <v>63.45</v>
      </c>
      <c r="AE23">
        <v>63.45</v>
      </c>
      <c r="AF23">
        <v>3.76</v>
      </c>
      <c r="AG23">
        <f t="shared" si="1"/>
        <v>2.1119919999999999</v>
      </c>
      <c r="AH23">
        <f t="shared" si="2"/>
        <v>1.6480079999999999</v>
      </c>
    </row>
    <row r="24" spans="1:34">
      <c r="A24" t="s">
        <v>66</v>
      </c>
      <c r="B24" s="75">
        <v>90.73</v>
      </c>
      <c r="C24" s="75">
        <v>63.17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115.29</v>
      </c>
      <c r="J24">
        <v>270.93</v>
      </c>
      <c r="K24">
        <v>100.91</v>
      </c>
      <c r="L24">
        <v>5.96</v>
      </c>
      <c r="M24">
        <v>6.88</v>
      </c>
      <c r="N24" s="135">
        <v>0</v>
      </c>
      <c r="O24" s="135">
        <v>0</v>
      </c>
      <c r="P24" s="135">
        <v>0</v>
      </c>
      <c r="Q24">
        <v>6.13</v>
      </c>
      <c r="R24">
        <v>0</v>
      </c>
      <c r="S24">
        <v>6.95</v>
      </c>
      <c r="T24">
        <v>101.78</v>
      </c>
      <c r="U24">
        <v>33.93</v>
      </c>
      <c r="V24">
        <v>33.92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16.93</v>
      </c>
      <c r="AD24">
        <v>63</v>
      </c>
      <c r="AE24">
        <v>63</v>
      </c>
      <c r="AF24">
        <v>3.76</v>
      </c>
      <c r="AG24">
        <f t="shared" si="1"/>
        <v>2.1119919999999999</v>
      </c>
      <c r="AH24">
        <f t="shared" si="2"/>
        <v>1.6480079999999999</v>
      </c>
    </row>
    <row r="25" spans="1:34">
      <c r="A25" t="s">
        <v>67</v>
      </c>
      <c r="B25" s="75">
        <v>90.73</v>
      </c>
      <c r="C25" s="75">
        <v>63.17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115.29</v>
      </c>
      <c r="J25">
        <v>270.93</v>
      </c>
      <c r="K25">
        <v>100.91</v>
      </c>
      <c r="L25">
        <v>5.96</v>
      </c>
      <c r="M25">
        <v>6.9</v>
      </c>
      <c r="N25" s="135">
        <v>0</v>
      </c>
      <c r="O25" s="135">
        <v>0</v>
      </c>
      <c r="P25" s="135">
        <v>0</v>
      </c>
      <c r="Q25">
        <v>6.13</v>
      </c>
      <c r="R25">
        <v>0.62</v>
      </c>
      <c r="S25">
        <v>6.95</v>
      </c>
      <c r="T25">
        <v>95.22</v>
      </c>
      <c r="U25">
        <v>31.74</v>
      </c>
      <c r="V25">
        <v>31.75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16.670000000000002</v>
      </c>
      <c r="AD25">
        <v>62.51</v>
      </c>
      <c r="AE25">
        <v>62.51</v>
      </c>
      <c r="AF25">
        <v>3.76</v>
      </c>
      <c r="AG25">
        <f t="shared" si="1"/>
        <v>2.1119919999999999</v>
      </c>
      <c r="AH25">
        <f t="shared" si="2"/>
        <v>1.6480079999999999</v>
      </c>
    </row>
    <row r="26" spans="1:34">
      <c r="A26" t="s">
        <v>68</v>
      </c>
      <c r="B26" s="75">
        <v>90.73</v>
      </c>
      <c r="C26" s="75">
        <v>63.17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115.29</v>
      </c>
      <c r="J26">
        <v>270.93</v>
      </c>
      <c r="K26">
        <v>100.91</v>
      </c>
      <c r="L26">
        <v>5.96</v>
      </c>
      <c r="M26">
        <v>6.91</v>
      </c>
      <c r="N26" s="135">
        <v>0</v>
      </c>
      <c r="O26" s="135">
        <v>0</v>
      </c>
      <c r="P26" s="135">
        <v>0</v>
      </c>
      <c r="Q26">
        <v>6.13</v>
      </c>
      <c r="R26">
        <v>4.59</v>
      </c>
      <c r="S26">
        <v>6.95</v>
      </c>
      <c r="T26">
        <v>91.79</v>
      </c>
      <c r="U26">
        <v>30.6</v>
      </c>
      <c r="V26">
        <v>30.59</v>
      </c>
      <c r="W26">
        <v>0</v>
      </c>
      <c r="X26">
        <v>0</v>
      </c>
      <c r="Y26">
        <v>0</v>
      </c>
      <c r="Z26">
        <v>0</v>
      </c>
      <c r="AA26">
        <v>0.92</v>
      </c>
      <c r="AB26">
        <v>0.46</v>
      </c>
      <c r="AC26">
        <v>16.45</v>
      </c>
      <c r="AD26">
        <v>62.84</v>
      </c>
      <c r="AE26">
        <v>62.84</v>
      </c>
      <c r="AF26">
        <v>3.76</v>
      </c>
      <c r="AG26">
        <f t="shared" si="1"/>
        <v>2.1119919999999999</v>
      </c>
      <c r="AH26">
        <f t="shared" si="2"/>
        <v>1.6480079999999999</v>
      </c>
    </row>
    <row r="27" spans="1:34">
      <c r="A27" t="s">
        <v>69</v>
      </c>
      <c r="B27" s="75">
        <v>90.73</v>
      </c>
      <c r="C27" s="75">
        <v>63.17</v>
      </c>
      <c r="D27" s="135">
        <f t="shared" si="0"/>
        <v>32.43</v>
      </c>
      <c r="E27" s="75"/>
      <c r="F27" s="78">
        <v>0.11</v>
      </c>
      <c r="G27" s="78">
        <v>0.11</v>
      </c>
      <c r="H27" s="78">
        <v>0.11</v>
      </c>
      <c r="I27">
        <v>115.29</v>
      </c>
      <c r="J27">
        <v>270.93</v>
      </c>
      <c r="K27">
        <v>100.91</v>
      </c>
      <c r="L27">
        <v>5.81</v>
      </c>
      <c r="M27">
        <v>6.83</v>
      </c>
      <c r="N27" s="135">
        <v>15.69</v>
      </c>
      <c r="O27" s="135">
        <v>1.45</v>
      </c>
      <c r="P27" s="135">
        <v>15.29</v>
      </c>
      <c r="Q27">
        <v>6.13</v>
      </c>
      <c r="R27">
        <v>9.31</v>
      </c>
      <c r="S27">
        <v>6.95</v>
      </c>
      <c r="T27">
        <v>93.9</v>
      </c>
      <c r="U27">
        <v>31.3</v>
      </c>
      <c r="V27">
        <v>31.3</v>
      </c>
      <c r="W27">
        <v>2.15</v>
      </c>
      <c r="X27">
        <v>0.43</v>
      </c>
      <c r="Y27">
        <v>0.03</v>
      </c>
      <c r="Z27">
        <v>0.65</v>
      </c>
      <c r="AA27">
        <v>3.09</v>
      </c>
      <c r="AB27">
        <v>1.55</v>
      </c>
      <c r="AC27">
        <v>16.09</v>
      </c>
      <c r="AD27">
        <v>62.69</v>
      </c>
      <c r="AE27">
        <v>62.69</v>
      </c>
      <c r="AF27">
        <v>3.76</v>
      </c>
      <c r="AG27">
        <f t="shared" si="1"/>
        <v>2.1119919999999999</v>
      </c>
      <c r="AH27">
        <f t="shared" si="2"/>
        <v>1.6480079999999999</v>
      </c>
    </row>
    <row r="28" spans="1:34">
      <c r="A28" t="s">
        <v>70</v>
      </c>
      <c r="B28" s="75">
        <v>90.73</v>
      </c>
      <c r="C28" s="75">
        <v>63.17</v>
      </c>
      <c r="D28" s="135">
        <f t="shared" si="0"/>
        <v>54.84</v>
      </c>
      <c r="E28" s="75"/>
      <c r="F28" s="78">
        <v>0.4</v>
      </c>
      <c r="G28" s="78">
        <v>0.4</v>
      </c>
      <c r="H28" s="78">
        <v>0.41</v>
      </c>
      <c r="I28">
        <v>115.29</v>
      </c>
      <c r="J28">
        <v>270.93</v>
      </c>
      <c r="K28">
        <v>100.91</v>
      </c>
      <c r="L28">
        <v>5.81</v>
      </c>
      <c r="M28">
        <v>6.94</v>
      </c>
      <c r="N28" s="135">
        <v>26.2</v>
      </c>
      <c r="O28" s="135">
        <v>4.0199999999999996</v>
      </c>
      <c r="P28" s="135">
        <v>24.62</v>
      </c>
      <c r="Q28">
        <v>6.13</v>
      </c>
      <c r="R28">
        <v>14.34</v>
      </c>
      <c r="S28">
        <v>6.95</v>
      </c>
      <c r="T28">
        <v>94.86</v>
      </c>
      <c r="U28">
        <v>31.62</v>
      </c>
      <c r="V28">
        <v>31.63</v>
      </c>
      <c r="W28">
        <v>6.89</v>
      </c>
      <c r="X28">
        <v>1.38</v>
      </c>
      <c r="Y28">
        <v>0.03</v>
      </c>
      <c r="Z28">
        <v>1.76</v>
      </c>
      <c r="AA28">
        <v>6</v>
      </c>
      <c r="AB28">
        <v>3</v>
      </c>
      <c r="AC28">
        <v>15.83</v>
      </c>
      <c r="AD28">
        <v>62.59</v>
      </c>
      <c r="AE28">
        <v>62.59</v>
      </c>
      <c r="AF28">
        <v>3.76</v>
      </c>
      <c r="AG28">
        <f t="shared" si="1"/>
        <v>2.1119919999999999</v>
      </c>
      <c r="AH28">
        <f t="shared" si="2"/>
        <v>1.6480079999999999</v>
      </c>
    </row>
    <row r="29" spans="1:34">
      <c r="A29" t="s">
        <v>71</v>
      </c>
      <c r="B29" s="75">
        <v>90.73</v>
      </c>
      <c r="C29" s="75">
        <v>63.17</v>
      </c>
      <c r="D29" s="135">
        <f t="shared" si="0"/>
        <v>77.64</v>
      </c>
      <c r="E29" s="75"/>
      <c r="F29" s="78">
        <v>0.96</v>
      </c>
      <c r="G29" s="78">
        <v>0.96</v>
      </c>
      <c r="H29" s="78">
        <v>0.99</v>
      </c>
      <c r="I29">
        <v>115.29</v>
      </c>
      <c r="J29">
        <v>270.93</v>
      </c>
      <c r="K29">
        <v>100.91</v>
      </c>
      <c r="L29">
        <v>5.81</v>
      </c>
      <c r="M29">
        <v>6.9</v>
      </c>
      <c r="N29" s="135">
        <v>33</v>
      </c>
      <c r="O29" s="135">
        <v>11.64</v>
      </c>
      <c r="P29" s="135">
        <v>33</v>
      </c>
      <c r="Q29">
        <v>6.13</v>
      </c>
      <c r="R29">
        <v>20.059999999999999</v>
      </c>
      <c r="S29">
        <v>6.95</v>
      </c>
      <c r="T29">
        <v>87.82</v>
      </c>
      <c r="U29">
        <v>29.27</v>
      </c>
      <c r="V29">
        <v>29.29</v>
      </c>
      <c r="W29">
        <v>13.08</v>
      </c>
      <c r="X29">
        <v>2.61</v>
      </c>
      <c r="Y29">
        <v>1.24</v>
      </c>
      <c r="Z29">
        <v>3.15</v>
      </c>
      <c r="AA29">
        <v>9.67</v>
      </c>
      <c r="AB29">
        <v>4.83</v>
      </c>
      <c r="AC29">
        <v>12.53</v>
      </c>
      <c r="AD29">
        <v>58.33</v>
      </c>
      <c r="AE29">
        <v>58.33</v>
      </c>
      <c r="AF29">
        <v>3.76</v>
      </c>
      <c r="AG29">
        <f t="shared" si="1"/>
        <v>2.1119919999999999</v>
      </c>
      <c r="AH29">
        <f t="shared" si="2"/>
        <v>1.6480079999999999</v>
      </c>
    </row>
    <row r="30" spans="1:34">
      <c r="A30" t="s">
        <v>72</v>
      </c>
      <c r="B30" s="75">
        <v>90.73</v>
      </c>
      <c r="C30" s="75">
        <v>63.17</v>
      </c>
      <c r="D30" s="135">
        <f t="shared" si="0"/>
        <v>79.45</v>
      </c>
      <c r="E30" s="75"/>
      <c r="F30" s="78">
        <v>1.58</v>
      </c>
      <c r="G30" s="78">
        <v>1.58</v>
      </c>
      <c r="H30" s="78">
        <v>1.62</v>
      </c>
      <c r="I30">
        <v>115.29</v>
      </c>
      <c r="J30">
        <v>270.93</v>
      </c>
      <c r="K30">
        <v>100.91</v>
      </c>
      <c r="L30">
        <v>5.81</v>
      </c>
      <c r="M30">
        <v>6.99</v>
      </c>
      <c r="N30" s="135">
        <v>30.72</v>
      </c>
      <c r="O30" s="135">
        <v>18</v>
      </c>
      <c r="P30" s="135">
        <v>30.73</v>
      </c>
      <c r="Q30">
        <v>6.13</v>
      </c>
      <c r="R30">
        <v>27.08</v>
      </c>
      <c r="S30">
        <v>6.95</v>
      </c>
      <c r="T30">
        <v>88.47</v>
      </c>
      <c r="U30">
        <v>29.49</v>
      </c>
      <c r="V30">
        <v>29.5</v>
      </c>
      <c r="W30">
        <v>21.06</v>
      </c>
      <c r="X30">
        <v>4.21</v>
      </c>
      <c r="Y30">
        <v>3.66</v>
      </c>
      <c r="Z30">
        <v>5.03</v>
      </c>
      <c r="AA30">
        <v>9.33</v>
      </c>
      <c r="AB30">
        <v>4.67</v>
      </c>
      <c r="AC30">
        <v>12.66</v>
      </c>
      <c r="AD30">
        <v>58.65</v>
      </c>
      <c r="AE30">
        <v>58.65</v>
      </c>
      <c r="AF30">
        <v>3.76</v>
      </c>
      <c r="AG30">
        <f t="shared" si="1"/>
        <v>2.1119919999999999</v>
      </c>
      <c r="AH30">
        <f t="shared" si="2"/>
        <v>1.6480079999999999</v>
      </c>
    </row>
    <row r="31" spans="1:34">
      <c r="A31" t="s">
        <v>73</v>
      </c>
      <c r="B31" s="75">
        <v>73.06</v>
      </c>
      <c r="C31" s="75">
        <v>50.74</v>
      </c>
      <c r="D31" s="135">
        <f t="shared" si="0"/>
        <v>79.45</v>
      </c>
      <c r="E31" s="75"/>
      <c r="F31" s="78">
        <v>2.39</v>
      </c>
      <c r="G31" s="78">
        <v>2.39</v>
      </c>
      <c r="H31" s="78">
        <v>2.44</v>
      </c>
      <c r="I31">
        <v>115.29</v>
      </c>
      <c r="J31">
        <v>270.93</v>
      </c>
      <c r="K31">
        <v>52.98</v>
      </c>
      <c r="L31">
        <v>5.66</v>
      </c>
      <c r="M31">
        <v>6.86</v>
      </c>
      <c r="N31" s="135">
        <v>26.49</v>
      </c>
      <c r="O31" s="135">
        <v>26.48</v>
      </c>
      <c r="P31" s="135">
        <v>26.48</v>
      </c>
      <c r="Q31">
        <v>6.13</v>
      </c>
      <c r="R31">
        <v>35.01</v>
      </c>
      <c r="S31">
        <v>6.76</v>
      </c>
      <c r="T31">
        <v>89.93</v>
      </c>
      <c r="U31">
        <v>29.98</v>
      </c>
      <c r="V31">
        <v>29.96</v>
      </c>
      <c r="W31">
        <v>31.57</v>
      </c>
      <c r="X31">
        <v>6.31</v>
      </c>
      <c r="Y31">
        <v>7.16</v>
      </c>
      <c r="Z31">
        <v>7.4</v>
      </c>
      <c r="AA31">
        <v>9.33</v>
      </c>
      <c r="AB31">
        <v>4.67</v>
      </c>
      <c r="AC31">
        <v>12.88</v>
      </c>
      <c r="AD31">
        <v>59.8</v>
      </c>
      <c r="AE31">
        <v>59.8</v>
      </c>
      <c r="AF31">
        <v>3.77</v>
      </c>
      <c r="AG31">
        <f t="shared" si="1"/>
        <v>2.1176089999999999</v>
      </c>
      <c r="AH31">
        <f t="shared" si="2"/>
        <v>1.6523910000000002</v>
      </c>
    </row>
    <row r="32" spans="1:34">
      <c r="A32" t="s">
        <v>74</v>
      </c>
      <c r="B32" s="75">
        <v>73.06</v>
      </c>
      <c r="C32" s="75">
        <v>50.74</v>
      </c>
      <c r="D32" s="135">
        <f t="shared" si="0"/>
        <v>79.45</v>
      </c>
      <c r="E32" s="75"/>
      <c r="F32" s="78">
        <v>3.35</v>
      </c>
      <c r="G32" s="78">
        <v>3.35</v>
      </c>
      <c r="H32" s="78">
        <v>3.42</v>
      </c>
      <c r="I32">
        <v>115.29</v>
      </c>
      <c r="J32">
        <v>270.93</v>
      </c>
      <c r="K32">
        <v>52.98</v>
      </c>
      <c r="L32">
        <v>5.66</v>
      </c>
      <c r="M32">
        <v>6.8</v>
      </c>
      <c r="N32" s="135">
        <v>26.49</v>
      </c>
      <c r="O32" s="135">
        <v>26.48</v>
      </c>
      <c r="P32" s="135">
        <v>26.48</v>
      </c>
      <c r="Q32">
        <v>6.13</v>
      </c>
      <c r="R32">
        <v>43.58</v>
      </c>
      <c r="S32">
        <v>6.76</v>
      </c>
      <c r="T32">
        <v>91</v>
      </c>
      <c r="U32">
        <v>30.34</v>
      </c>
      <c r="V32">
        <v>30.33</v>
      </c>
      <c r="W32">
        <v>43.62</v>
      </c>
      <c r="X32">
        <v>8.7200000000000006</v>
      </c>
      <c r="Y32">
        <v>11.93</v>
      </c>
      <c r="Z32">
        <v>10.210000000000001</v>
      </c>
      <c r="AA32">
        <v>25.33</v>
      </c>
      <c r="AB32">
        <v>12.67</v>
      </c>
      <c r="AC32">
        <v>13.67</v>
      </c>
      <c r="AD32">
        <v>61.89</v>
      </c>
      <c r="AE32">
        <v>61.89</v>
      </c>
      <c r="AF32">
        <v>3.77</v>
      </c>
      <c r="AG32">
        <f t="shared" si="1"/>
        <v>2.1176089999999999</v>
      </c>
      <c r="AH32">
        <f t="shared" si="2"/>
        <v>1.6523910000000002</v>
      </c>
    </row>
    <row r="33" spans="1:34">
      <c r="A33" t="s">
        <v>75</v>
      </c>
      <c r="B33" s="75">
        <v>73.06</v>
      </c>
      <c r="C33" s="75">
        <v>50.74</v>
      </c>
      <c r="D33" s="135">
        <f t="shared" si="0"/>
        <v>79.45</v>
      </c>
      <c r="E33" s="75"/>
      <c r="F33" s="78">
        <v>4.38</v>
      </c>
      <c r="G33" s="78">
        <v>4.38</v>
      </c>
      <c r="H33" s="78">
        <v>4.4800000000000004</v>
      </c>
      <c r="I33">
        <v>115.29</v>
      </c>
      <c r="J33">
        <v>270.93</v>
      </c>
      <c r="K33">
        <v>52.98</v>
      </c>
      <c r="L33">
        <v>5.66</v>
      </c>
      <c r="M33">
        <v>6.99</v>
      </c>
      <c r="N33" s="135">
        <v>26.49</v>
      </c>
      <c r="O33" s="135">
        <v>26.48</v>
      </c>
      <c r="P33" s="135">
        <v>26.48</v>
      </c>
      <c r="Q33">
        <v>6.13</v>
      </c>
      <c r="R33">
        <v>51.73</v>
      </c>
      <c r="S33">
        <v>6.76</v>
      </c>
      <c r="T33">
        <v>93.47</v>
      </c>
      <c r="U33">
        <v>31.16</v>
      </c>
      <c r="V33">
        <v>31.16</v>
      </c>
      <c r="W33">
        <v>57.5</v>
      </c>
      <c r="X33">
        <v>11.5</v>
      </c>
      <c r="Y33">
        <v>17.829999999999998</v>
      </c>
      <c r="Z33">
        <v>13.2</v>
      </c>
      <c r="AA33">
        <v>33.340000000000003</v>
      </c>
      <c r="AB33">
        <v>16.66</v>
      </c>
      <c r="AC33">
        <v>14.55</v>
      </c>
      <c r="AD33">
        <v>53.45</v>
      </c>
      <c r="AE33">
        <v>53.45</v>
      </c>
      <c r="AF33">
        <v>3.77</v>
      </c>
      <c r="AG33">
        <f t="shared" si="1"/>
        <v>2.1176089999999999</v>
      </c>
      <c r="AH33">
        <f t="shared" si="2"/>
        <v>1.6523910000000002</v>
      </c>
    </row>
    <row r="34" spans="1:34">
      <c r="A34" t="s">
        <v>76</v>
      </c>
      <c r="B34" s="75">
        <v>49.39</v>
      </c>
      <c r="C34" s="75">
        <v>31.79</v>
      </c>
      <c r="D34" s="135">
        <f t="shared" si="0"/>
        <v>79.45</v>
      </c>
      <c r="E34" s="75"/>
      <c r="F34" s="78">
        <v>5.47</v>
      </c>
      <c r="G34" s="78">
        <v>5.47</v>
      </c>
      <c r="H34" s="78">
        <v>5.61</v>
      </c>
      <c r="I34">
        <v>70.31</v>
      </c>
      <c r="J34">
        <v>270.93</v>
      </c>
      <c r="K34">
        <v>52.98</v>
      </c>
      <c r="L34">
        <v>5.66</v>
      </c>
      <c r="M34">
        <v>6.82</v>
      </c>
      <c r="N34" s="135">
        <v>26.49</v>
      </c>
      <c r="O34" s="135">
        <v>26.48</v>
      </c>
      <c r="P34" s="135">
        <v>26.48</v>
      </c>
      <c r="Q34">
        <v>6.13</v>
      </c>
      <c r="R34">
        <v>59.59</v>
      </c>
      <c r="S34">
        <v>6.76</v>
      </c>
      <c r="T34">
        <v>75.78</v>
      </c>
      <c r="U34">
        <v>25.26</v>
      </c>
      <c r="V34">
        <v>25.26</v>
      </c>
      <c r="W34">
        <v>74.2</v>
      </c>
      <c r="X34">
        <v>14.84</v>
      </c>
      <c r="Y34">
        <v>24.55</v>
      </c>
      <c r="Z34">
        <v>16.39</v>
      </c>
      <c r="AA34">
        <v>38.67</v>
      </c>
      <c r="AB34">
        <v>19.329999999999998</v>
      </c>
      <c r="AC34">
        <v>15.33</v>
      </c>
      <c r="AD34">
        <v>55.99</v>
      </c>
      <c r="AE34">
        <v>55.99</v>
      </c>
      <c r="AF34">
        <v>3.77</v>
      </c>
      <c r="AG34">
        <f t="shared" si="1"/>
        <v>2.1176089999999999</v>
      </c>
      <c r="AH34">
        <f t="shared" si="2"/>
        <v>1.6523910000000002</v>
      </c>
    </row>
    <row r="35" spans="1:34">
      <c r="A35" t="s">
        <v>77</v>
      </c>
      <c r="B35" s="75">
        <v>49.39</v>
      </c>
      <c r="C35" s="75">
        <v>31.79</v>
      </c>
      <c r="D35" s="135">
        <f t="shared" si="0"/>
        <v>96</v>
      </c>
      <c r="E35" s="75"/>
      <c r="F35" s="78">
        <v>6.64</v>
      </c>
      <c r="G35" s="78">
        <v>6.64</v>
      </c>
      <c r="H35" s="78">
        <v>6.8</v>
      </c>
      <c r="I35">
        <v>70.31</v>
      </c>
      <c r="J35">
        <v>231.19</v>
      </c>
      <c r="K35">
        <v>52.98</v>
      </c>
      <c r="L35">
        <v>5.43</v>
      </c>
      <c r="M35">
        <v>6.81</v>
      </c>
      <c r="N35" s="135">
        <v>32</v>
      </c>
      <c r="O35" s="135">
        <v>32</v>
      </c>
      <c r="P35" s="135">
        <v>32</v>
      </c>
      <c r="Q35">
        <v>6.13</v>
      </c>
      <c r="R35">
        <v>66.92</v>
      </c>
      <c r="S35">
        <v>6.4</v>
      </c>
      <c r="T35">
        <v>77.67</v>
      </c>
      <c r="U35">
        <v>25.89</v>
      </c>
      <c r="V35">
        <v>25.88</v>
      </c>
      <c r="W35">
        <v>91.58</v>
      </c>
      <c r="X35">
        <v>18.32</v>
      </c>
      <c r="Y35">
        <v>31.99</v>
      </c>
      <c r="Z35">
        <v>21.38</v>
      </c>
      <c r="AA35">
        <v>44</v>
      </c>
      <c r="AB35">
        <v>22</v>
      </c>
      <c r="AC35">
        <v>15.98</v>
      </c>
      <c r="AD35">
        <v>59.78</v>
      </c>
      <c r="AE35">
        <v>59.78</v>
      </c>
      <c r="AF35">
        <v>3.77</v>
      </c>
      <c r="AG35">
        <f t="shared" si="1"/>
        <v>2.1176089999999999</v>
      </c>
      <c r="AH35">
        <f t="shared" si="2"/>
        <v>1.6523910000000002</v>
      </c>
    </row>
    <row r="36" spans="1:34">
      <c r="A36" t="s">
        <v>78</v>
      </c>
      <c r="B36" s="75">
        <v>49.39</v>
      </c>
      <c r="C36" s="75">
        <v>31.26</v>
      </c>
      <c r="D36" s="135">
        <f t="shared" si="0"/>
        <v>96</v>
      </c>
      <c r="E36" s="75"/>
      <c r="F36" s="78">
        <v>7.83</v>
      </c>
      <c r="G36" s="78">
        <v>7.83</v>
      </c>
      <c r="H36" s="78">
        <v>8.02</v>
      </c>
      <c r="I36">
        <v>70.31</v>
      </c>
      <c r="J36">
        <v>192.66</v>
      </c>
      <c r="K36">
        <v>52.98</v>
      </c>
      <c r="L36">
        <v>5.43</v>
      </c>
      <c r="M36">
        <v>7</v>
      </c>
      <c r="N36" s="135">
        <v>32</v>
      </c>
      <c r="O36" s="135">
        <v>32</v>
      </c>
      <c r="P36" s="135">
        <v>32</v>
      </c>
      <c r="Q36">
        <v>6.13</v>
      </c>
      <c r="R36">
        <v>74.650000000000006</v>
      </c>
      <c r="S36">
        <v>6.4</v>
      </c>
      <c r="T36">
        <v>83.35</v>
      </c>
      <c r="U36">
        <v>27.78</v>
      </c>
      <c r="V36">
        <v>27.79</v>
      </c>
      <c r="W36">
        <v>107.36</v>
      </c>
      <c r="X36">
        <v>21.47</v>
      </c>
      <c r="Y36">
        <v>40.11</v>
      </c>
      <c r="Z36">
        <v>24.96</v>
      </c>
      <c r="AA36">
        <v>50.67</v>
      </c>
      <c r="AB36">
        <v>25.33</v>
      </c>
      <c r="AC36">
        <v>17.45</v>
      </c>
      <c r="AD36">
        <v>65.61</v>
      </c>
      <c r="AE36">
        <v>65.61</v>
      </c>
      <c r="AF36">
        <v>3.77</v>
      </c>
      <c r="AG36">
        <f t="shared" si="1"/>
        <v>2.1176089999999999</v>
      </c>
      <c r="AH36">
        <f t="shared" si="2"/>
        <v>1.6523910000000002</v>
      </c>
    </row>
    <row r="37" spans="1:34">
      <c r="A37" t="s">
        <v>79</v>
      </c>
      <c r="B37" s="75">
        <v>49.39</v>
      </c>
      <c r="C37" s="75">
        <v>31.26</v>
      </c>
      <c r="D37" s="135">
        <f t="shared" si="0"/>
        <v>96</v>
      </c>
      <c r="E37" s="75"/>
      <c r="F37" s="78">
        <v>9</v>
      </c>
      <c r="G37" s="78">
        <v>9</v>
      </c>
      <c r="H37" s="78">
        <v>9.23</v>
      </c>
      <c r="I37">
        <v>70.31</v>
      </c>
      <c r="J37">
        <v>149</v>
      </c>
      <c r="K37">
        <v>52.98</v>
      </c>
      <c r="L37">
        <v>5.43</v>
      </c>
      <c r="M37">
        <v>6.86</v>
      </c>
      <c r="N37" s="135">
        <v>32</v>
      </c>
      <c r="O37" s="135">
        <v>32</v>
      </c>
      <c r="P37" s="135">
        <v>32</v>
      </c>
      <c r="Q37">
        <v>6.13</v>
      </c>
      <c r="R37">
        <v>82.82</v>
      </c>
      <c r="S37">
        <v>6.4</v>
      </c>
      <c r="T37">
        <v>91.42</v>
      </c>
      <c r="U37">
        <v>30.47</v>
      </c>
      <c r="V37">
        <v>30.48</v>
      </c>
      <c r="W37">
        <v>125.29</v>
      </c>
      <c r="X37">
        <v>25.06</v>
      </c>
      <c r="Y37">
        <v>46.04</v>
      </c>
      <c r="Z37">
        <v>28.18</v>
      </c>
      <c r="AA37">
        <v>62</v>
      </c>
      <c r="AB37">
        <v>31</v>
      </c>
      <c r="AC37">
        <v>20.05</v>
      </c>
      <c r="AD37">
        <v>69.52</v>
      </c>
      <c r="AE37">
        <v>69.52</v>
      </c>
      <c r="AF37">
        <v>3.77</v>
      </c>
      <c r="AG37">
        <f t="shared" si="1"/>
        <v>2.1176089999999999</v>
      </c>
      <c r="AH37">
        <f t="shared" si="2"/>
        <v>1.6523910000000002</v>
      </c>
    </row>
    <row r="38" spans="1:34">
      <c r="A38" t="s">
        <v>80</v>
      </c>
      <c r="B38" s="75">
        <v>49.39</v>
      </c>
      <c r="C38" s="75">
        <v>31.26</v>
      </c>
      <c r="D38" s="135">
        <f t="shared" si="0"/>
        <v>96</v>
      </c>
      <c r="E38" s="75"/>
      <c r="F38" s="78">
        <v>10.130000000000001</v>
      </c>
      <c r="G38" s="78">
        <v>10.130000000000001</v>
      </c>
      <c r="H38" s="78">
        <v>10.38</v>
      </c>
      <c r="I38">
        <v>70.31</v>
      </c>
      <c r="J38">
        <v>149</v>
      </c>
      <c r="K38">
        <v>52.98</v>
      </c>
      <c r="L38">
        <v>5.43</v>
      </c>
      <c r="M38">
        <v>6.98</v>
      </c>
      <c r="N38" s="135">
        <v>32</v>
      </c>
      <c r="O38" s="135">
        <v>32</v>
      </c>
      <c r="P38" s="135">
        <v>32</v>
      </c>
      <c r="Q38">
        <v>6.13</v>
      </c>
      <c r="R38">
        <v>91.13</v>
      </c>
      <c r="S38">
        <v>6.4</v>
      </c>
      <c r="T38">
        <v>98.5</v>
      </c>
      <c r="U38">
        <v>32.83</v>
      </c>
      <c r="V38">
        <v>32.840000000000003</v>
      </c>
      <c r="W38">
        <v>143.86000000000001</v>
      </c>
      <c r="X38">
        <v>28.77</v>
      </c>
      <c r="Y38">
        <v>53.16</v>
      </c>
      <c r="Z38">
        <v>31.09</v>
      </c>
      <c r="AA38">
        <v>69.34</v>
      </c>
      <c r="AB38">
        <v>34.659999999999997</v>
      </c>
      <c r="AC38">
        <v>22.14</v>
      </c>
      <c r="AD38">
        <v>72.88</v>
      </c>
      <c r="AE38">
        <v>72.88</v>
      </c>
      <c r="AF38">
        <v>3.77</v>
      </c>
      <c r="AG38">
        <f t="shared" si="1"/>
        <v>2.1176089999999999</v>
      </c>
      <c r="AH38">
        <f t="shared" si="2"/>
        <v>1.6523910000000002</v>
      </c>
    </row>
    <row r="39" spans="1:34">
      <c r="A39" t="s">
        <v>81</v>
      </c>
      <c r="B39" s="75">
        <v>49.39</v>
      </c>
      <c r="C39" s="75">
        <v>31.26</v>
      </c>
      <c r="D39" s="135">
        <f t="shared" si="0"/>
        <v>96</v>
      </c>
      <c r="E39" s="75"/>
      <c r="F39" s="78">
        <v>11.15</v>
      </c>
      <c r="G39" s="78">
        <v>11.15</v>
      </c>
      <c r="H39" s="78">
        <v>11.43</v>
      </c>
      <c r="I39">
        <v>70.31</v>
      </c>
      <c r="J39">
        <v>149</v>
      </c>
      <c r="K39">
        <v>52.98</v>
      </c>
      <c r="L39">
        <v>5.43</v>
      </c>
      <c r="M39">
        <v>6.99</v>
      </c>
      <c r="N39" s="135">
        <v>32</v>
      </c>
      <c r="O39" s="135">
        <v>32</v>
      </c>
      <c r="P39" s="135">
        <v>32</v>
      </c>
      <c r="Q39">
        <v>6.13</v>
      </c>
      <c r="R39">
        <v>99.28</v>
      </c>
      <c r="S39">
        <v>6.4</v>
      </c>
      <c r="T39">
        <v>106.35</v>
      </c>
      <c r="U39">
        <v>35.450000000000003</v>
      </c>
      <c r="V39">
        <v>35.450000000000003</v>
      </c>
      <c r="W39">
        <v>161.86000000000001</v>
      </c>
      <c r="X39">
        <v>32.369999999999997</v>
      </c>
      <c r="Y39">
        <v>58.92</v>
      </c>
      <c r="Z39">
        <v>33.72</v>
      </c>
      <c r="AA39">
        <v>74</v>
      </c>
      <c r="AB39">
        <v>37</v>
      </c>
      <c r="AC39">
        <v>23</v>
      </c>
      <c r="AD39">
        <v>73.16</v>
      </c>
      <c r="AE39">
        <v>73.16</v>
      </c>
      <c r="AF39">
        <v>3.77</v>
      </c>
      <c r="AG39">
        <f t="shared" si="1"/>
        <v>2.1176089999999999</v>
      </c>
      <c r="AH39">
        <f t="shared" si="2"/>
        <v>1.6523910000000002</v>
      </c>
    </row>
    <row r="40" spans="1:34">
      <c r="A40" t="s">
        <v>82</v>
      </c>
      <c r="B40" s="75">
        <v>49.39</v>
      </c>
      <c r="C40" s="75">
        <v>31.26</v>
      </c>
      <c r="D40" s="135">
        <f t="shared" si="0"/>
        <v>96</v>
      </c>
      <c r="E40" s="75"/>
      <c r="F40" s="78">
        <v>12.03</v>
      </c>
      <c r="G40" s="78">
        <v>12.03</v>
      </c>
      <c r="H40" s="78">
        <v>12.33</v>
      </c>
      <c r="I40">
        <v>70.31</v>
      </c>
      <c r="J40">
        <v>192.66</v>
      </c>
      <c r="K40">
        <v>52.98</v>
      </c>
      <c r="L40">
        <v>5.43</v>
      </c>
      <c r="M40">
        <v>6.85</v>
      </c>
      <c r="N40" s="135">
        <v>32</v>
      </c>
      <c r="O40" s="135">
        <v>32</v>
      </c>
      <c r="P40" s="135">
        <v>32</v>
      </c>
      <c r="Q40">
        <v>6.13</v>
      </c>
      <c r="R40">
        <v>106.32</v>
      </c>
      <c r="S40">
        <v>6.4</v>
      </c>
      <c r="T40">
        <v>112.51</v>
      </c>
      <c r="U40">
        <v>37.51</v>
      </c>
      <c r="V40">
        <v>37.5</v>
      </c>
      <c r="W40">
        <v>179.92</v>
      </c>
      <c r="X40">
        <v>35.979999999999997</v>
      </c>
      <c r="Y40">
        <v>65.02</v>
      </c>
      <c r="Z40">
        <v>35.979999999999997</v>
      </c>
      <c r="AA40">
        <v>78.67</v>
      </c>
      <c r="AB40">
        <v>39.33</v>
      </c>
      <c r="AC40">
        <v>23.74</v>
      </c>
      <c r="AD40">
        <v>73.040000000000006</v>
      </c>
      <c r="AE40">
        <v>73.040000000000006</v>
      </c>
      <c r="AF40">
        <v>3.77</v>
      </c>
      <c r="AG40">
        <f t="shared" si="1"/>
        <v>2.1176089999999999</v>
      </c>
      <c r="AH40">
        <f t="shared" si="2"/>
        <v>1.6523910000000002</v>
      </c>
    </row>
    <row r="41" spans="1:34">
      <c r="A41" t="s">
        <v>83</v>
      </c>
      <c r="B41" s="75">
        <v>49.39</v>
      </c>
      <c r="C41" s="75">
        <v>31.26</v>
      </c>
      <c r="D41" s="135">
        <f t="shared" si="0"/>
        <v>96</v>
      </c>
      <c r="E41" s="75"/>
      <c r="F41" s="78">
        <v>12.88</v>
      </c>
      <c r="G41" s="78">
        <v>12.88</v>
      </c>
      <c r="H41" s="78">
        <v>13.21</v>
      </c>
      <c r="I41">
        <v>70.31</v>
      </c>
      <c r="J41">
        <v>231.19</v>
      </c>
      <c r="K41">
        <v>52.98</v>
      </c>
      <c r="L41">
        <v>5.43</v>
      </c>
      <c r="M41">
        <v>6.94</v>
      </c>
      <c r="N41" s="135">
        <v>32</v>
      </c>
      <c r="O41" s="135">
        <v>32</v>
      </c>
      <c r="P41" s="135">
        <v>32</v>
      </c>
      <c r="Q41">
        <v>6.13</v>
      </c>
      <c r="R41">
        <v>112.51</v>
      </c>
      <c r="S41">
        <v>6.4</v>
      </c>
      <c r="T41">
        <v>112.18</v>
      </c>
      <c r="U41">
        <v>37.39</v>
      </c>
      <c r="V41">
        <v>37.39</v>
      </c>
      <c r="W41">
        <v>185.93</v>
      </c>
      <c r="X41">
        <v>37.18</v>
      </c>
      <c r="Y41">
        <v>70.44</v>
      </c>
      <c r="Z41">
        <v>38.159999999999997</v>
      </c>
      <c r="AA41">
        <v>83.34</v>
      </c>
      <c r="AB41">
        <v>41.66</v>
      </c>
      <c r="AC41">
        <v>24.56</v>
      </c>
      <c r="AD41">
        <v>73.28</v>
      </c>
      <c r="AE41">
        <v>73.28</v>
      </c>
      <c r="AF41">
        <v>3.77</v>
      </c>
      <c r="AG41">
        <f t="shared" si="1"/>
        <v>2.1176089999999999</v>
      </c>
      <c r="AH41">
        <f t="shared" si="2"/>
        <v>1.6523910000000002</v>
      </c>
    </row>
    <row r="42" spans="1:34">
      <c r="A42" t="s">
        <v>84</v>
      </c>
      <c r="B42" s="75">
        <v>70.680000000000007</v>
      </c>
      <c r="C42" s="75">
        <v>30.98</v>
      </c>
      <c r="D42" s="135">
        <f t="shared" si="0"/>
        <v>96</v>
      </c>
      <c r="E42" s="75"/>
      <c r="F42" s="78">
        <v>13.62</v>
      </c>
      <c r="G42" s="78">
        <v>13.62</v>
      </c>
      <c r="H42" s="78">
        <v>13.97</v>
      </c>
      <c r="I42">
        <v>70.31</v>
      </c>
      <c r="J42">
        <v>270.93</v>
      </c>
      <c r="K42">
        <v>52.98</v>
      </c>
      <c r="L42">
        <v>5.43</v>
      </c>
      <c r="M42">
        <v>6.9</v>
      </c>
      <c r="N42" s="135">
        <v>32</v>
      </c>
      <c r="O42" s="135">
        <v>32</v>
      </c>
      <c r="P42" s="135">
        <v>32</v>
      </c>
      <c r="Q42">
        <v>6.13</v>
      </c>
      <c r="R42">
        <v>118.46</v>
      </c>
      <c r="S42">
        <v>6.4</v>
      </c>
      <c r="T42">
        <v>112.34</v>
      </c>
      <c r="U42">
        <v>37.450000000000003</v>
      </c>
      <c r="V42">
        <v>37.44</v>
      </c>
      <c r="W42">
        <v>199.31</v>
      </c>
      <c r="X42">
        <v>39.86</v>
      </c>
      <c r="Y42">
        <v>75.16</v>
      </c>
      <c r="Z42">
        <v>40.31</v>
      </c>
      <c r="AA42">
        <v>88.67</v>
      </c>
      <c r="AB42">
        <v>44.33</v>
      </c>
      <c r="AC42">
        <v>24.98</v>
      </c>
      <c r="AD42">
        <v>73.09</v>
      </c>
      <c r="AE42">
        <v>73.09</v>
      </c>
      <c r="AF42">
        <v>3.77</v>
      </c>
      <c r="AG42">
        <f t="shared" si="1"/>
        <v>2.1176089999999999</v>
      </c>
      <c r="AH42">
        <f t="shared" si="2"/>
        <v>1.6523910000000002</v>
      </c>
    </row>
    <row r="43" spans="1:34">
      <c r="A43" t="s">
        <v>85</v>
      </c>
      <c r="B43" s="75">
        <v>47.83</v>
      </c>
      <c r="C43" s="75">
        <v>31.26</v>
      </c>
      <c r="D43" s="135">
        <f t="shared" si="0"/>
        <v>96</v>
      </c>
      <c r="E43" s="75"/>
      <c r="F43" s="78">
        <v>14.3</v>
      </c>
      <c r="G43" s="78">
        <v>14.3</v>
      </c>
      <c r="H43" s="78">
        <v>14.67</v>
      </c>
      <c r="I43">
        <v>70.31</v>
      </c>
      <c r="J43">
        <v>270.93</v>
      </c>
      <c r="K43">
        <v>52.98</v>
      </c>
      <c r="L43">
        <v>5.28</v>
      </c>
      <c r="M43">
        <v>6.96</v>
      </c>
      <c r="N43" s="135">
        <v>32</v>
      </c>
      <c r="O43" s="135">
        <v>32</v>
      </c>
      <c r="P43" s="135">
        <v>32</v>
      </c>
      <c r="Q43">
        <v>0</v>
      </c>
      <c r="R43">
        <v>123.13</v>
      </c>
      <c r="S43">
        <v>5.84</v>
      </c>
      <c r="T43">
        <v>112.07</v>
      </c>
      <c r="U43">
        <v>37.36</v>
      </c>
      <c r="V43">
        <v>37.35</v>
      </c>
      <c r="W43">
        <v>212.38</v>
      </c>
      <c r="X43">
        <v>42.48</v>
      </c>
      <c r="Y43">
        <v>79.709999999999994</v>
      </c>
      <c r="Z43">
        <v>42.05</v>
      </c>
      <c r="AA43">
        <v>92</v>
      </c>
      <c r="AB43">
        <v>46</v>
      </c>
      <c r="AC43">
        <v>25.19</v>
      </c>
      <c r="AD43">
        <v>73.03</v>
      </c>
      <c r="AE43">
        <v>73.03</v>
      </c>
      <c r="AF43">
        <v>3.74</v>
      </c>
      <c r="AG43">
        <f t="shared" si="1"/>
        <v>2.1007579999999999</v>
      </c>
      <c r="AH43">
        <f t="shared" si="2"/>
        <v>1.6392420000000001</v>
      </c>
    </row>
    <row r="44" spans="1:34">
      <c r="A44" t="s">
        <v>86</v>
      </c>
      <c r="B44" s="75">
        <v>47.83</v>
      </c>
      <c r="C44" s="75">
        <v>31.26</v>
      </c>
      <c r="D44" s="135">
        <f t="shared" si="0"/>
        <v>96</v>
      </c>
      <c r="E44" s="75"/>
      <c r="F44" s="78">
        <v>14.9</v>
      </c>
      <c r="G44" s="78">
        <v>14.9</v>
      </c>
      <c r="H44" s="78">
        <v>15.28</v>
      </c>
      <c r="I44">
        <v>70.31</v>
      </c>
      <c r="J44">
        <v>270.93</v>
      </c>
      <c r="K44">
        <v>52.98</v>
      </c>
      <c r="L44">
        <v>5.28</v>
      </c>
      <c r="M44">
        <v>6.98</v>
      </c>
      <c r="N44" s="135">
        <v>32</v>
      </c>
      <c r="O44" s="135">
        <v>32</v>
      </c>
      <c r="P44" s="135">
        <v>32</v>
      </c>
      <c r="Q44">
        <v>0</v>
      </c>
      <c r="R44">
        <v>126.29</v>
      </c>
      <c r="S44">
        <v>5.84</v>
      </c>
      <c r="T44">
        <v>111.82</v>
      </c>
      <c r="U44">
        <v>37.270000000000003</v>
      </c>
      <c r="V44">
        <v>37.29</v>
      </c>
      <c r="W44">
        <v>222.3</v>
      </c>
      <c r="X44">
        <v>44.46</v>
      </c>
      <c r="Y44">
        <v>83.98</v>
      </c>
      <c r="Z44">
        <v>43.32</v>
      </c>
      <c r="AA44">
        <v>94.67</v>
      </c>
      <c r="AB44">
        <v>47.33</v>
      </c>
      <c r="AC44">
        <v>24.91</v>
      </c>
      <c r="AD44">
        <v>73.209999999999994</v>
      </c>
      <c r="AE44">
        <v>73.209999999999994</v>
      </c>
      <c r="AF44">
        <v>3.74</v>
      </c>
      <c r="AG44">
        <f t="shared" si="1"/>
        <v>2.1007579999999999</v>
      </c>
      <c r="AH44">
        <f t="shared" si="2"/>
        <v>1.6392420000000001</v>
      </c>
    </row>
    <row r="45" spans="1:34">
      <c r="A45" t="s">
        <v>87</v>
      </c>
      <c r="B45" s="75">
        <v>48.43</v>
      </c>
      <c r="C45" s="75">
        <v>31.26</v>
      </c>
      <c r="D45" s="135">
        <f t="shared" si="0"/>
        <v>96</v>
      </c>
      <c r="E45" s="75"/>
      <c r="F45" s="78">
        <v>15.42</v>
      </c>
      <c r="G45" s="78">
        <v>15.42</v>
      </c>
      <c r="H45" s="78">
        <v>15.81</v>
      </c>
      <c r="I45">
        <v>70.31</v>
      </c>
      <c r="J45">
        <v>270.93</v>
      </c>
      <c r="K45">
        <v>52.98</v>
      </c>
      <c r="L45">
        <v>1.94</v>
      </c>
      <c r="M45">
        <v>6.85</v>
      </c>
      <c r="N45" s="135">
        <v>32</v>
      </c>
      <c r="O45" s="135">
        <v>32</v>
      </c>
      <c r="P45" s="135">
        <v>32</v>
      </c>
      <c r="Q45">
        <v>0</v>
      </c>
      <c r="R45">
        <v>129.36000000000001</v>
      </c>
      <c r="S45">
        <v>5.84</v>
      </c>
      <c r="T45">
        <v>111.88</v>
      </c>
      <c r="U45">
        <v>37.29</v>
      </c>
      <c r="V45">
        <v>37.299999999999997</v>
      </c>
      <c r="W45">
        <v>191.88</v>
      </c>
      <c r="X45">
        <v>38.369999999999997</v>
      </c>
      <c r="Y45">
        <v>78.19</v>
      </c>
      <c r="Z45">
        <v>44.37</v>
      </c>
      <c r="AA45">
        <v>98</v>
      </c>
      <c r="AB45">
        <v>49</v>
      </c>
      <c r="AC45">
        <v>21.87</v>
      </c>
      <c r="AD45">
        <v>73.16</v>
      </c>
      <c r="AE45">
        <v>73.16</v>
      </c>
      <c r="AF45">
        <v>3.73</v>
      </c>
      <c r="AG45">
        <f t="shared" si="1"/>
        <v>2.0951409999999999</v>
      </c>
      <c r="AH45">
        <f t="shared" si="2"/>
        <v>1.6348590000000001</v>
      </c>
    </row>
    <row r="46" spans="1:34">
      <c r="A46" t="s">
        <v>88</v>
      </c>
      <c r="B46" s="75">
        <v>48.43</v>
      </c>
      <c r="C46" s="75">
        <v>31.26</v>
      </c>
      <c r="D46" s="135">
        <f t="shared" si="0"/>
        <v>96</v>
      </c>
      <c r="E46" s="75"/>
      <c r="F46" s="78">
        <v>15.86</v>
      </c>
      <c r="G46" s="78">
        <v>15.86</v>
      </c>
      <c r="H46" s="78">
        <v>16.260000000000002</v>
      </c>
      <c r="I46">
        <v>70.31</v>
      </c>
      <c r="J46">
        <v>270.93</v>
      </c>
      <c r="K46">
        <v>52.98</v>
      </c>
      <c r="L46">
        <v>1.94</v>
      </c>
      <c r="M46">
        <v>6.91</v>
      </c>
      <c r="N46" s="135">
        <v>32</v>
      </c>
      <c r="O46" s="135">
        <v>32</v>
      </c>
      <c r="P46" s="135">
        <v>32</v>
      </c>
      <c r="Q46">
        <v>0</v>
      </c>
      <c r="R46">
        <v>132.52000000000001</v>
      </c>
      <c r="S46">
        <v>5.84</v>
      </c>
      <c r="T46">
        <v>111.73</v>
      </c>
      <c r="U46">
        <v>37.24</v>
      </c>
      <c r="V46">
        <v>37.25</v>
      </c>
      <c r="W46">
        <v>200.21</v>
      </c>
      <c r="X46">
        <v>40.04</v>
      </c>
      <c r="Y46">
        <v>80.11</v>
      </c>
      <c r="Z46">
        <v>45.22</v>
      </c>
      <c r="AA46">
        <v>98.67</v>
      </c>
      <c r="AB46">
        <v>49.33</v>
      </c>
      <c r="AC46">
        <v>22.06</v>
      </c>
      <c r="AD46">
        <v>73.12</v>
      </c>
      <c r="AE46">
        <v>73.12</v>
      </c>
      <c r="AF46">
        <v>3.73</v>
      </c>
      <c r="AG46">
        <f t="shared" si="1"/>
        <v>2.0951409999999999</v>
      </c>
      <c r="AH46">
        <f t="shared" si="2"/>
        <v>1.6348590000000001</v>
      </c>
    </row>
    <row r="47" spans="1:34">
      <c r="A47" t="s">
        <v>89</v>
      </c>
      <c r="B47" s="75">
        <v>48.43</v>
      </c>
      <c r="C47" s="75">
        <v>31.26</v>
      </c>
      <c r="D47" s="135">
        <f t="shared" si="0"/>
        <v>96</v>
      </c>
      <c r="E47" s="75"/>
      <c r="F47" s="78">
        <v>16.239999999999998</v>
      </c>
      <c r="G47" s="78">
        <v>16.239999999999998</v>
      </c>
      <c r="H47" s="78">
        <v>16.64</v>
      </c>
      <c r="I47">
        <v>70.31</v>
      </c>
      <c r="J47">
        <v>270.93</v>
      </c>
      <c r="K47">
        <v>52.98</v>
      </c>
      <c r="L47">
        <v>1.55</v>
      </c>
      <c r="M47">
        <v>6.98</v>
      </c>
      <c r="N47" s="135">
        <v>32</v>
      </c>
      <c r="O47" s="135">
        <v>32</v>
      </c>
      <c r="P47" s="135">
        <v>32</v>
      </c>
      <c r="Q47">
        <v>0</v>
      </c>
      <c r="R47">
        <v>133.88</v>
      </c>
      <c r="S47">
        <v>5.69</v>
      </c>
      <c r="T47">
        <v>111.79</v>
      </c>
      <c r="U47">
        <v>37.26</v>
      </c>
      <c r="V47">
        <v>37.270000000000003</v>
      </c>
      <c r="W47">
        <v>208.54</v>
      </c>
      <c r="X47">
        <v>41.71</v>
      </c>
      <c r="Y47">
        <v>82.18</v>
      </c>
      <c r="Z47">
        <v>44.43</v>
      </c>
      <c r="AA47">
        <v>98.67</v>
      </c>
      <c r="AB47">
        <v>49.33</v>
      </c>
      <c r="AC47">
        <v>22</v>
      </c>
      <c r="AD47">
        <v>73.13</v>
      </c>
      <c r="AE47">
        <v>73.13</v>
      </c>
      <c r="AF47">
        <v>3.73</v>
      </c>
      <c r="AG47">
        <f t="shared" si="1"/>
        <v>2.0951409999999999</v>
      </c>
      <c r="AH47">
        <f t="shared" si="2"/>
        <v>1.6348590000000001</v>
      </c>
    </row>
    <row r="48" spans="1:34">
      <c r="A48" t="s">
        <v>90</v>
      </c>
      <c r="B48" s="75">
        <v>48.43</v>
      </c>
      <c r="C48" s="75">
        <v>31.26</v>
      </c>
      <c r="D48" s="135">
        <f t="shared" si="0"/>
        <v>96</v>
      </c>
      <c r="E48" s="75"/>
      <c r="F48" s="78">
        <v>16.54</v>
      </c>
      <c r="G48" s="78">
        <v>16.54</v>
      </c>
      <c r="H48" s="78">
        <v>16.95</v>
      </c>
      <c r="I48">
        <v>70.31</v>
      </c>
      <c r="J48">
        <v>270.93</v>
      </c>
      <c r="K48">
        <v>52.98</v>
      </c>
      <c r="L48">
        <v>3.87</v>
      </c>
      <c r="M48">
        <v>6.81</v>
      </c>
      <c r="N48" s="135">
        <v>32</v>
      </c>
      <c r="O48" s="135">
        <v>32</v>
      </c>
      <c r="P48" s="135">
        <v>32</v>
      </c>
      <c r="Q48">
        <v>0</v>
      </c>
      <c r="R48">
        <v>132.77000000000001</v>
      </c>
      <c r="S48">
        <v>5.69</v>
      </c>
      <c r="T48">
        <v>112.06</v>
      </c>
      <c r="U48">
        <v>37.35</v>
      </c>
      <c r="V48">
        <v>37.35</v>
      </c>
      <c r="W48">
        <v>241.67</v>
      </c>
      <c r="X48">
        <v>48.33</v>
      </c>
      <c r="Y48">
        <v>84.85</v>
      </c>
      <c r="Z48">
        <v>45.14</v>
      </c>
      <c r="AA48">
        <v>98.67</v>
      </c>
      <c r="AB48">
        <v>49.33</v>
      </c>
      <c r="AC48">
        <v>22.09</v>
      </c>
      <c r="AD48">
        <v>73.150000000000006</v>
      </c>
      <c r="AE48">
        <v>73.150000000000006</v>
      </c>
      <c r="AF48">
        <v>3.73</v>
      </c>
      <c r="AG48">
        <f t="shared" si="1"/>
        <v>2.0951409999999999</v>
      </c>
      <c r="AH48">
        <f t="shared" si="2"/>
        <v>1.6348590000000001</v>
      </c>
    </row>
    <row r="49" spans="1:34">
      <c r="A49" t="s">
        <v>91</v>
      </c>
      <c r="B49" s="75">
        <v>72.349999999999994</v>
      </c>
      <c r="C49" s="75">
        <v>50.21</v>
      </c>
      <c r="D49" s="135">
        <f t="shared" si="0"/>
        <v>96</v>
      </c>
      <c r="E49" s="75"/>
      <c r="F49" s="78">
        <v>16.78</v>
      </c>
      <c r="G49" s="78">
        <v>16.78</v>
      </c>
      <c r="H49" s="78">
        <v>17.190000000000001</v>
      </c>
      <c r="I49">
        <v>70.31</v>
      </c>
      <c r="J49">
        <v>270.93</v>
      </c>
      <c r="K49">
        <v>52.98</v>
      </c>
      <c r="L49">
        <v>5.27</v>
      </c>
      <c r="M49">
        <v>6.96</v>
      </c>
      <c r="N49" s="135">
        <v>32</v>
      </c>
      <c r="O49" s="135">
        <v>32</v>
      </c>
      <c r="P49" s="135">
        <v>32</v>
      </c>
      <c r="Q49">
        <v>0</v>
      </c>
      <c r="R49">
        <v>131.07</v>
      </c>
      <c r="S49">
        <v>5.69</v>
      </c>
      <c r="T49">
        <v>112.1</v>
      </c>
      <c r="U49">
        <v>37.369999999999997</v>
      </c>
      <c r="V49">
        <v>37.35</v>
      </c>
      <c r="W49">
        <v>250</v>
      </c>
      <c r="X49">
        <v>50</v>
      </c>
      <c r="Y49">
        <v>86.85</v>
      </c>
      <c r="Z49">
        <v>45.7</v>
      </c>
      <c r="AA49">
        <v>99.34</v>
      </c>
      <c r="AB49">
        <v>49.66</v>
      </c>
      <c r="AC49">
        <v>21.99</v>
      </c>
      <c r="AD49">
        <v>73.010000000000005</v>
      </c>
      <c r="AE49">
        <v>73.010000000000005</v>
      </c>
      <c r="AF49">
        <v>3.73</v>
      </c>
      <c r="AG49">
        <f t="shared" si="1"/>
        <v>2.0951409999999999</v>
      </c>
      <c r="AH49">
        <f t="shared" si="2"/>
        <v>1.6348590000000001</v>
      </c>
    </row>
    <row r="50" spans="1:34">
      <c r="A50" t="s">
        <v>92</v>
      </c>
      <c r="B50" s="75">
        <v>72.349999999999994</v>
      </c>
      <c r="C50" s="75">
        <v>50.21</v>
      </c>
      <c r="D50" s="135">
        <f t="shared" si="0"/>
        <v>96</v>
      </c>
      <c r="E50" s="75"/>
      <c r="F50" s="78">
        <v>15.6</v>
      </c>
      <c r="G50" s="78">
        <v>15.6</v>
      </c>
      <c r="H50" s="78">
        <v>16</v>
      </c>
      <c r="I50">
        <v>70.31</v>
      </c>
      <c r="J50">
        <v>270.93</v>
      </c>
      <c r="K50">
        <v>52.98</v>
      </c>
      <c r="L50">
        <v>5.27</v>
      </c>
      <c r="M50">
        <v>6.99</v>
      </c>
      <c r="N50" s="135">
        <v>32</v>
      </c>
      <c r="O50" s="135">
        <v>32</v>
      </c>
      <c r="P50" s="135">
        <v>32</v>
      </c>
      <c r="Q50">
        <v>0</v>
      </c>
      <c r="R50">
        <v>128.22</v>
      </c>
      <c r="S50">
        <v>5.69</v>
      </c>
      <c r="T50">
        <v>111.86</v>
      </c>
      <c r="U50">
        <v>37.29</v>
      </c>
      <c r="V50">
        <v>37.28</v>
      </c>
      <c r="W50">
        <v>250</v>
      </c>
      <c r="X50">
        <v>50</v>
      </c>
      <c r="Y50">
        <v>86.85</v>
      </c>
      <c r="Z50">
        <v>46.2</v>
      </c>
      <c r="AA50">
        <v>99.34</v>
      </c>
      <c r="AB50">
        <v>49.66</v>
      </c>
      <c r="AC50">
        <v>24.26</v>
      </c>
      <c r="AD50">
        <v>73.33</v>
      </c>
      <c r="AE50">
        <v>73.33</v>
      </c>
      <c r="AF50">
        <v>3.73</v>
      </c>
      <c r="AG50">
        <f t="shared" si="1"/>
        <v>2.0951409999999999</v>
      </c>
      <c r="AH50">
        <f t="shared" si="2"/>
        <v>1.6348590000000001</v>
      </c>
    </row>
    <row r="51" spans="1:34">
      <c r="A51" t="s">
        <v>93</v>
      </c>
      <c r="B51" s="75">
        <v>72.349999999999994</v>
      </c>
      <c r="C51" s="75">
        <v>50.21</v>
      </c>
      <c r="D51" s="135">
        <f t="shared" si="0"/>
        <v>96</v>
      </c>
      <c r="E51" s="75"/>
      <c r="F51" s="78">
        <v>15.71</v>
      </c>
      <c r="G51" s="78">
        <v>15.71</v>
      </c>
      <c r="H51" s="78">
        <v>16.100000000000001</v>
      </c>
      <c r="I51">
        <v>70.31</v>
      </c>
      <c r="J51">
        <v>270.93</v>
      </c>
      <c r="K51">
        <v>52.98</v>
      </c>
      <c r="L51">
        <v>5.27</v>
      </c>
      <c r="M51">
        <v>6.98</v>
      </c>
      <c r="N51" s="135">
        <v>32</v>
      </c>
      <c r="O51" s="135">
        <v>32</v>
      </c>
      <c r="P51" s="135">
        <v>32</v>
      </c>
      <c r="Q51">
        <v>0</v>
      </c>
      <c r="R51">
        <v>130.21</v>
      </c>
      <c r="S51">
        <v>5.56</v>
      </c>
      <c r="T51">
        <v>111.76</v>
      </c>
      <c r="U51">
        <v>37.25</v>
      </c>
      <c r="V51">
        <v>37.26</v>
      </c>
      <c r="W51">
        <v>250</v>
      </c>
      <c r="X51">
        <v>50</v>
      </c>
      <c r="Y51">
        <v>86.85</v>
      </c>
      <c r="Z51">
        <v>46.57</v>
      </c>
      <c r="AA51">
        <v>98.67</v>
      </c>
      <c r="AB51">
        <v>49.33</v>
      </c>
      <c r="AC51">
        <v>24.3</v>
      </c>
      <c r="AD51">
        <v>73.23</v>
      </c>
      <c r="AE51">
        <v>73.23</v>
      </c>
      <c r="AF51">
        <v>3.73</v>
      </c>
      <c r="AG51">
        <f t="shared" si="1"/>
        <v>2.0951409999999999</v>
      </c>
      <c r="AH51">
        <f t="shared" si="2"/>
        <v>1.6348590000000001</v>
      </c>
    </row>
    <row r="52" spans="1:34">
      <c r="A52" t="s">
        <v>94</v>
      </c>
      <c r="B52" s="75">
        <v>72.349999999999994</v>
      </c>
      <c r="C52" s="75">
        <v>50.21</v>
      </c>
      <c r="D52" s="135">
        <f t="shared" si="0"/>
        <v>96</v>
      </c>
      <c r="E52" s="75"/>
      <c r="F52" s="78">
        <v>15.79</v>
      </c>
      <c r="G52" s="78">
        <v>15.79</v>
      </c>
      <c r="H52" s="78">
        <v>16.18</v>
      </c>
      <c r="I52">
        <v>70.31</v>
      </c>
      <c r="J52">
        <v>270.93</v>
      </c>
      <c r="K52">
        <v>52.98</v>
      </c>
      <c r="L52">
        <v>5.27</v>
      </c>
      <c r="M52">
        <v>7.04</v>
      </c>
      <c r="N52" s="135">
        <v>32</v>
      </c>
      <c r="O52" s="135">
        <v>32</v>
      </c>
      <c r="P52" s="135">
        <v>32</v>
      </c>
      <c r="Q52">
        <v>0</v>
      </c>
      <c r="R52">
        <v>122.7</v>
      </c>
      <c r="S52">
        <v>5.56</v>
      </c>
      <c r="T52">
        <v>111.96</v>
      </c>
      <c r="U52">
        <v>37.32</v>
      </c>
      <c r="V52">
        <v>37.33</v>
      </c>
      <c r="W52">
        <v>250</v>
      </c>
      <c r="X52">
        <v>50</v>
      </c>
      <c r="Y52">
        <v>86.85</v>
      </c>
      <c r="Z52">
        <v>46.76</v>
      </c>
      <c r="AA52">
        <v>98.67</v>
      </c>
      <c r="AB52">
        <v>49.33</v>
      </c>
      <c r="AC52">
        <v>24.28</v>
      </c>
      <c r="AD52">
        <v>73.25</v>
      </c>
      <c r="AE52">
        <v>73.25</v>
      </c>
      <c r="AF52">
        <v>3.73</v>
      </c>
      <c r="AG52">
        <f t="shared" si="1"/>
        <v>2.0951409999999999</v>
      </c>
      <c r="AH52">
        <f t="shared" si="2"/>
        <v>1.6348590000000001</v>
      </c>
    </row>
    <row r="53" spans="1:34">
      <c r="A53" t="s">
        <v>95</v>
      </c>
      <c r="B53" s="75">
        <v>72.349999999999994</v>
      </c>
      <c r="C53" s="75">
        <v>50.21</v>
      </c>
      <c r="D53" s="135">
        <f t="shared" si="0"/>
        <v>96</v>
      </c>
      <c r="E53" s="75"/>
      <c r="F53" s="78">
        <v>15.83</v>
      </c>
      <c r="G53" s="78">
        <v>15.83</v>
      </c>
      <c r="H53" s="78">
        <v>16.23</v>
      </c>
      <c r="I53">
        <v>70.31</v>
      </c>
      <c r="J53">
        <v>270.93</v>
      </c>
      <c r="K53">
        <v>52.98</v>
      </c>
      <c r="L53">
        <v>5.27</v>
      </c>
      <c r="M53">
        <v>7.26</v>
      </c>
      <c r="N53" s="135">
        <v>32</v>
      </c>
      <c r="O53" s="135">
        <v>32</v>
      </c>
      <c r="P53" s="135">
        <v>32</v>
      </c>
      <c r="Q53">
        <v>0</v>
      </c>
      <c r="R53">
        <v>121.54</v>
      </c>
      <c r="S53">
        <v>5.56</v>
      </c>
      <c r="T53">
        <v>120.3</v>
      </c>
      <c r="U53">
        <v>40.1</v>
      </c>
      <c r="V53">
        <v>40.1</v>
      </c>
      <c r="W53">
        <v>250</v>
      </c>
      <c r="X53">
        <v>50</v>
      </c>
      <c r="Y53">
        <v>86.85</v>
      </c>
      <c r="Z53">
        <v>45.82</v>
      </c>
      <c r="AA53">
        <v>99.34</v>
      </c>
      <c r="AB53">
        <v>49.66</v>
      </c>
      <c r="AC53">
        <v>24.48</v>
      </c>
      <c r="AD53">
        <v>73.33</v>
      </c>
      <c r="AE53">
        <v>73.33</v>
      </c>
      <c r="AF53">
        <v>3.73</v>
      </c>
      <c r="AG53">
        <f t="shared" si="1"/>
        <v>2.0951409999999999</v>
      </c>
      <c r="AH53">
        <f t="shared" si="2"/>
        <v>1.6348590000000001</v>
      </c>
    </row>
    <row r="54" spans="1:34">
      <c r="A54" t="s">
        <v>96</v>
      </c>
      <c r="B54" s="75">
        <v>72.349999999999994</v>
      </c>
      <c r="C54" s="75">
        <v>50.21</v>
      </c>
      <c r="D54" s="135">
        <f t="shared" si="0"/>
        <v>96</v>
      </c>
      <c r="E54" s="75"/>
      <c r="F54" s="78">
        <v>15.72</v>
      </c>
      <c r="G54" s="78">
        <v>15.72</v>
      </c>
      <c r="H54" s="78">
        <v>16.11</v>
      </c>
      <c r="I54">
        <v>70.31</v>
      </c>
      <c r="J54">
        <v>270.93</v>
      </c>
      <c r="K54">
        <v>52.98</v>
      </c>
      <c r="L54">
        <v>5.27</v>
      </c>
      <c r="M54">
        <v>8.16</v>
      </c>
      <c r="N54" s="135">
        <v>32</v>
      </c>
      <c r="O54" s="135">
        <v>32</v>
      </c>
      <c r="P54" s="135">
        <v>32</v>
      </c>
      <c r="Q54">
        <v>0</v>
      </c>
      <c r="R54">
        <v>120.92</v>
      </c>
      <c r="S54">
        <v>5.56</v>
      </c>
      <c r="T54">
        <v>120.17</v>
      </c>
      <c r="U54">
        <v>40.06</v>
      </c>
      <c r="V54">
        <v>40.04</v>
      </c>
      <c r="W54">
        <v>241.67</v>
      </c>
      <c r="X54">
        <v>48.33</v>
      </c>
      <c r="Y54">
        <v>86.85</v>
      </c>
      <c r="Z54">
        <v>45.76</v>
      </c>
      <c r="AA54">
        <v>100</v>
      </c>
      <c r="AB54">
        <v>50</v>
      </c>
      <c r="AC54">
        <v>24.41</v>
      </c>
      <c r="AD54">
        <v>73.3</v>
      </c>
      <c r="AE54">
        <v>73.3</v>
      </c>
      <c r="AF54">
        <v>3.74</v>
      </c>
      <c r="AG54">
        <f t="shared" si="1"/>
        <v>2.1007579999999999</v>
      </c>
      <c r="AH54">
        <f t="shared" si="2"/>
        <v>1.6392420000000001</v>
      </c>
    </row>
    <row r="55" spans="1:34">
      <c r="A55" t="s">
        <v>97</v>
      </c>
      <c r="B55" s="75">
        <v>72.39</v>
      </c>
      <c r="C55" s="75">
        <v>50.23</v>
      </c>
      <c r="D55" s="135">
        <f t="shared" si="0"/>
        <v>96</v>
      </c>
      <c r="E55" s="75"/>
      <c r="F55" s="78">
        <v>15.66</v>
      </c>
      <c r="G55" s="78">
        <v>15.66</v>
      </c>
      <c r="H55" s="78">
        <v>16.059999999999999</v>
      </c>
      <c r="I55">
        <v>70.31</v>
      </c>
      <c r="J55">
        <v>270.93</v>
      </c>
      <c r="K55">
        <v>50.09</v>
      </c>
      <c r="L55">
        <v>5.27</v>
      </c>
      <c r="M55">
        <v>9.14</v>
      </c>
      <c r="N55" s="135">
        <v>32</v>
      </c>
      <c r="O55" s="135">
        <v>32</v>
      </c>
      <c r="P55" s="135">
        <v>32</v>
      </c>
      <c r="Q55">
        <v>0</v>
      </c>
      <c r="R55">
        <v>120.32</v>
      </c>
      <c r="S55">
        <v>5.46</v>
      </c>
      <c r="T55">
        <v>120.61</v>
      </c>
      <c r="U55">
        <v>40.200000000000003</v>
      </c>
      <c r="V55">
        <v>40.21</v>
      </c>
      <c r="W55">
        <v>241.67</v>
      </c>
      <c r="X55">
        <v>48.33</v>
      </c>
      <c r="Y55">
        <v>86.85</v>
      </c>
      <c r="Z55">
        <v>45.55</v>
      </c>
      <c r="AA55">
        <v>100</v>
      </c>
      <c r="AB55">
        <v>50</v>
      </c>
      <c r="AC55">
        <v>24.45</v>
      </c>
      <c r="AD55">
        <v>73.2</v>
      </c>
      <c r="AE55">
        <v>73.2</v>
      </c>
      <c r="AF55">
        <v>3.74</v>
      </c>
      <c r="AG55">
        <f t="shared" si="1"/>
        <v>2.1007579999999999</v>
      </c>
      <c r="AH55">
        <f t="shared" si="2"/>
        <v>1.6392420000000001</v>
      </c>
    </row>
    <row r="56" spans="1:34">
      <c r="A56" t="s">
        <v>98</v>
      </c>
      <c r="B56" s="75">
        <v>72.010000000000005</v>
      </c>
      <c r="C56" s="75">
        <v>50.59</v>
      </c>
      <c r="D56" s="135">
        <f t="shared" si="0"/>
        <v>96</v>
      </c>
      <c r="E56" s="75"/>
      <c r="F56" s="78">
        <v>15.51</v>
      </c>
      <c r="G56" s="78">
        <v>15.51</v>
      </c>
      <c r="H56" s="78">
        <v>15.89</v>
      </c>
      <c r="I56">
        <v>70.31</v>
      </c>
      <c r="J56">
        <v>270.93</v>
      </c>
      <c r="K56">
        <v>50.09</v>
      </c>
      <c r="L56">
        <v>5.27</v>
      </c>
      <c r="M56">
        <v>10.17</v>
      </c>
      <c r="N56" s="135">
        <v>32</v>
      </c>
      <c r="O56" s="135">
        <v>32</v>
      </c>
      <c r="P56" s="135">
        <v>32</v>
      </c>
      <c r="Q56">
        <v>0</v>
      </c>
      <c r="R56">
        <v>120.39</v>
      </c>
      <c r="S56">
        <v>5.46</v>
      </c>
      <c r="T56">
        <v>120.39</v>
      </c>
      <c r="U56">
        <v>40.130000000000003</v>
      </c>
      <c r="V56">
        <v>40.14</v>
      </c>
      <c r="W56">
        <v>241.67</v>
      </c>
      <c r="X56">
        <v>48.33</v>
      </c>
      <c r="Y56">
        <v>86.85</v>
      </c>
      <c r="Z56">
        <v>45.22</v>
      </c>
      <c r="AA56">
        <v>100</v>
      </c>
      <c r="AB56">
        <v>50</v>
      </c>
      <c r="AC56">
        <v>24.48</v>
      </c>
      <c r="AD56">
        <v>73.05</v>
      </c>
      <c r="AE56">
        <v>73.05</v>
      </c>
      <c r="AF56">
        <v>3.74</v>
      </c>
      <c r="AG56">
        <f t="shared" si="1"/>
        <v>2.1007579999999999</v>
      </c>
      <c r="AH56">
        <f t="shared" si="2"/>
        <v>1.6392420000000001</v>
      </c>
    </row>
    <row r="57" spans="1:34">
      <c r="A57" t="s">
        <v>99</v>
      </c>
      <c r="B57" s="75">
        <v>90.03</v>
      </c>
      <c r="C57" s="75">
        <v>50.59</v>
      </c>
      <c r="D57" s="135">
        <f t="shared" si="0"/>
        <v>96</v>
      </c>
      <c r="E57" s="75"/>
      <c r="F57" s="78">
        <v>15.28</v>
      </c>
      <c r="G57" s="78">
        <v>15.28</v>
      </c>
      <c r="H57" s="78">
        <v>15.66</v>
      </c>
      <c r="I57">
        <v>70.31</v>
      </c>
      <c r="J57">
        <v>270.93</v>
      </c>
      <c r="K57">
        <v>50.09</v>
      </c>
      <c r="L57">
        <v>5.27</v>
      </c>
      <c r="M57">
        <v>11.67</v>
      </c>
      <c r="N57" s="135">
        <v>32</v>
      </c>
      <c r="O57" s="135">
        <v>32</v>
      </c>
      <c r="P57" s="135">
        <v>32</v>
      </c>
      <c r="Q57">
        <v>0</v>
      </c>
      <c r="R57">
        <v>122.05</v>
      </c>
      <c r="S57">
        <v>5.46</v>
      </c>
      <c r="T57">
        <v>120.33</v>
      </c>
      <c r="U57">
        <v>40.11</v>
      </c>
      <c r="V57">
        <v>40.119999999999997</v>
      </c>
      <c r="W57">
        <v>241.67</v>
      </c>
      <c r="X57">
        <v>48.33</v>
      </c>
      <c r="Y57">
        <v>86.85</v>
      </c>
      <c r="Z57">
        <v>44.74</v>
      </c>
      <c r="AA57">
        <v>98.67</v>
      </c>
      <c r="AB57">
        <v>49.33</v>
      </c>
      <c r="AC57">
        <v>24.34</v>
      </c>
      <c r="AD57">
        <v>73.31</v>
      </c>
      <c r="AE57">
        <v>73.31</v>
      </c>
      <c r="AF57">
        <v>3.73</v>
      </c>
      <c r="AG57">
        <f t="shared" si="1"/>
        <v>2.0951409999999999</v>
      </c>
      <c r="AH57">
        <f t="shared" si="2"/>
        <v>1.6348590000000001</v>
      </c>
    </row>
    <row r="58" spans="1:34">
      <c r="A58" t="s">
        <v>100</v>
      </c>
      <c r="B58" s="75">
        <v>81.02</v>
      </c>
      <c r="C58" s="75">
        <v>50.59</v>
      </c>
      <c r="D58" s="135">
        <f t="shared" si="0"/>
        <v>96</v>
      </c>
      <c r="E58" s="75"/>
      <c r="F58" s="78">
        <v>15.02</v>
      </c>
      <c r="G58" s="78">
        <v>15.02</v>
      </c>
      <c r="H58" s="78">
        <v>15.39</v>
      </c>
      <c r="I58">
        <v>115.29</v>
      </c>
      <c r="J58">
        <v>270.93</v>
      </c>
      <c r="K58">
        <v>60.11</v>
      </c>
      <c r="L58">
        <v>5.27</v>
      </c>
      <c r="M58">
        <v>13.28</v>
      </c>
      <c r="N58" s="135">
        <v>32</v>
      </c>
      <c r="O58" s="135">
        <v>32</v>
      </c>
      <c r="P58" s="135">
        <v>32</v>
      </c>
      <c r="Q58">
        <v>0</v>
      </c>
      <c r="R58">
        <v>117.74</v>
      </c>
      <c r="S58">
        <v>5.46</v>
      </c>
      <c r="T58">
        <v>120.45</v>
      </c>
      <c r="U58">
        <v>40.15</v>
      </c>
      <c r="V58">
        <v>40.15</v>
      </c>
      <c r="W58">
        <v>241.67</v>
      </c>
      <c r="X58">
        <v>48.33</v>
      </c>
      <c r="Y58">
        <v>84.82</v>
      </c>
      <c r="Z58">
        <v>44.12</v>
      </c>
      <c r="AA58">
        <v>96</v>
      </c>
      <c r="AB58">
        <v>48</v>
      </c>
      <c r="AC58">
        <v>24.45</v>
      </c>
      <c r="AD58">
        <v>73.11</v>
      </c>
      <c r="AE58">
        <v>73.11</v>
      </c>
      <c r="AF58">
        <v>3.73</v>
      </c>
      <c r="AG58">
        <f t="shared" si="1"/>
        <v>2.0951409999999999</v>
      </c>
      <c r="AH58">
        <f t="shared" si="2"/>
        <v>1.6348590000000001</v>
      </c>
    </row>
    <row r="59" spans="1:34">
      <c r="A59" t="s">
        <v>101</v>
      </c>
      <c r="B59" s="75">
        <v>90.03</v>
      </c>
      <c r="C59" s="75">
        <v>62.61</v>
      </c>
      <c r="D59" s="135">
        <f t="shared" si="0"/>
        <v>96</v>
      </c>
      <c r="E59" s="75"/>
      <c r="F59" s="78">
        <v>14.62</v>
      </c>
      <c r="G59" s="78">
        <v>14.62</v>
      </c>
      <c r="H59" s="78">
        <v>14.99</v>
      </c>
      <c r="I59">
        <v>115.29</v>
      </c>
      <c r="J59">
        <v>270.93</v>
      </c>
      <c r="K59">
        <v>100.91</v>
      </c>
      <c r="L59">
        <v>5.58</v>
      </c>
      <c r="M59">
        <v>14.83</v>
      </c>
      <c r="N59" s="135">
        <v>32</v>
      </c>
      <c r="O59" s="135">
        <v>32</v>
      </c>
      <c r="P59" s="135">
        <v>32</v>
      </c>
      <c r="Q59">
        <v>0</v>
      </c>
      <c r="R59">
        <v>112.59</v>
      </c>
      <c r="S59">
        <v>5.56</v>
      </c>
      <c r="T59">
        <v>120.29</v>
      </c>
      <c r="U59">
        <v>40.1</v>
      </c>
      <c r="V59">
        <v>40.08</v>
      </c>
      <c r="W59">
        <v>241.67</v>
      </c>
      <c r="X59">
        <v>48.33</v>
      </c>
      <c r="Y59">
        <v>82.86</v>
      </c>
      <c r="Z59">
        <v>42.94</v>
      </c>
      <c r="AA59">
        <v>94</v>
      </c>
      <c r="AB59">
        <v>47</v>
      </c>
      <c r="AC59">
        <v>24.49</v>
      </c>
      <c r="AD59">
        <v>73.13</v>
      </c>
      <c r="AE59">
        <v>73.13</v>
      </c>
      <c r="AF59">
        <v>3.73</v>
      </c>
      <c r="AG59">
        <f t="shared" si="1"/>
        <v>2.0951409999999999</v>
      </c>
      <c r="AH59">
        <f t="shared" si="2"/>
        <v>1.6348590000000001</v>
      </c>
    </row>
    <row r="60" spans="1:34">
      <c r="A60" t="s">
        <v>102</v>
      </c>
      <c r="B60" s="75">
        <v>96.52</v>
      </c>
      <c r="C60" s="75">
        <v>62.61</v>
      </c>
      <c r="D60" s="135">
        <f t="shared" si="0"/>
        <v>96</v>
      </c>
      <c r="E60" s="75"/>
      <c r="F60" s="78">
        <v>14.07</v>
      </c>
      <c r="G60" s="78">
        <v>14.07</v>
      </c>
      <c r="H60" s="78">
        <v>14.43</v>
      </c>
      <c r="I60">
        <v>115.29</v>
      </c>
      <c r="J60">
        <v>270.93</v>
      </c>
      <c r="K60">
        <v>100.91</v>
      </c>
      <c r="L60">
        <v>5.58</v>
      </c>
      <c r="M60">
        <v>16.809999999999999</v>
      </c>
      <c r="N60" s="135">
        <v>32</v>
      </c>
      <c r="O60" s="135">
        <v>32</v>
      </c>
      <c r="P60" s="135">
        <v>32</v>
      </c>
      <c r="Q60">
        <v>0</v>
      </c>
      <c r="R60">
        <v>106.78</v>
      </c>
      <c r="S60">
        <v>5.56</v>
      </c>
      <c r="T60">
        <v>120.52</v>
      </c>
      <c r="U60">
        <v>40.17</v>
      </c>
      <c r="V60">
        <v>40.17</v>
      </c>
      <c r="W60">
        <v>241.67</v>
      </c>
      <c r="X60">
        <v>48.33</v>
      </c>
      <c r="Y60">
        <v>80.83</v>
      </c>
      <c r="Z60">
        <v>41.84</v>
      </c>
      <c r="AA60">
        <v>92</v>
      </c>
      <c r="AB60">
        <v>46</v>
      </c>
      <c r="AC60">
        <v>24.52</v>
      </c>
      <c r="AD60">
        <v>73.010000000000005</v>
      </c>
      <c r="AE60">
        <v>73.010000000000005</v>
      </c>
      <c r="AF60">
        <v>3.73</v>
      </c>
      <c r="AG60">
        <f t="shared" si="1"/>
        <v>2.0951409999999999</v>
      </c>
      <c r="AH60">
        <f t="shared" si="2"/>
        <v>1.6348590000000001</v>
      </c>
    </row>
    <row r="61" spans="1:34">
      <c r="A61" t="s">
        <v>103</v>
      </c>
      <c r="B61" s="75">
        <v>127.91</v>
      </c>
      <c r="C61" s="75">
        <v>71.89</v>
      </c>
      <c r="D61" s="135">
        <f t="shared" si="0"/>
        <v>96</v>
      </c>
      <c r="E61" s="75"/>
      <c r="F61" s="78">
        <v>13.61</v>
      </c>
      <c r="G61" s="78">
        <v>13.61</v>
      </c>
      <c r="H61" s="78">
        <v>13.96</v>
      </c>
      <c r="I61">
        <v>115.29</v>
      </c>
      <c r="J61">
        <v>270.93</v>
      </c>
      <c r="K61">
        <v>100.91</v>
      </c>
      <c r="L61">
        <v>5.58</v>
      </c>
      <c r="M61">
        <v>19.34</v>
      </c>
      <c r="N61" s="135">
        <v>32</v>
      </c>
      <c r="O61" s="135">
        <v>32</v>
      </c>
      <c r="P61" s="135">
        <v>32</v>
      </c>
      <c r="Q61">
        <v>0</v>
      </c>
      <c r="R61">
        <v>99.66</v>
      </c>
      <c r="S61">
        <v>5.56</v>
      </c>
      <c r="T61">
        <v>120.6</v>
      </c>
      <c r="U61">
        <v>40.200000000000003</v>
      </c>
      <c r="V61">
        <v>40.19</v>
      </c>
      <c r="W61">
        <v>241.67</v>
      </c>
      <c r="X61">
        <v>48.33</v>
      </c>
      <c r="Y61">
        <v>78.34</v>
      </c>
      <c r="Z61">
        <v>40.67</v>
      </c>
      <c r="AA61">
        <v>90.67</v>
      </c>
      <c r="AB61">
        <v>45.33</v>
      </c>
      <c r="AC61">
        <v>24.47</v>
      </c>
      <c r="AD61">
        <v>73.2</v>
      </c>
      <c r="AE61">
        <v>73.2</v>
      </c>
      <c r="AF61">
        <v>4.22</v>
      </c>
      <c r="AG61">
        <f t="shared" si="1"/>
        <v>2.370374</v>
      </c>
      <c r="AH61">
        <f t="shared" si="2"/>
        <v>1.849626</v>
      </c>
    </row>
    <row r="62" spans="1:34">
      <c r="A62" t="s">
        <v>104</v>
      </c>
      <c r="B62" s="75">
        <v>130.33000000000001</v>
      </c>
      <c r="C62" s="75">
        <v>86.89</v>
      </c>
      <c r="D62" s="135">
        <f t="shared" si="0"/>
        <v>96</v>
      </c>
      <c r="E62" s="75"/>
      <c r="F62" s="78">
        <v>13.24</v>
      </c>
      <c r="G62" s="78">
        <v>13.24</v>
      </c>
      <c r="H62" s="78">
        <v>13.56</v>
      </c>
      <c r="I62">
        <v>115.29</v>
      </c>
      <c r="J62">
        <v>270.93</v>
      </c>
      <c r="K62">
        <v>100.91</v>
      </c>
      <c r="L62">
        <v>5.58</v>
      </c>
      <c r="M62">
        <v>21.8</v>
      </c>
      <c r="N62" s="135">
        <v>32</v>
      </c>
      <c r="O62" s="135">
        <v>32</v>
      </c>
      <c r="P62" s="135">
        <v>32</v>
      </c>
      <c r="Q62">
        <v>0</v>
      </c>
      <c r="R62">
        <v>92.19</v>
      </c>
      <c r="S62">
        <v>5.56</v>
      </c>
      <c r="T62">
        <v>120.31</v>
      </c>
      <c r="U62">
        <v>40.1</v>
      </c>
      <c r="V62">
        <v>40.11</v>
      </c>
      <c r="W62">
        <v>237.44</v>
      </c>
      <c r="X62">
        <v>47.49</v>
      </c>
      <c r="Y62">
        <v>76.75</v>
      </c>
      <c r="Z62">
        <v>39.43</v>
      </c>
      <c r="AA62">
        <v>88.67</v>
      </c>
      <c r="AB62">
        <v>44.33</v>
      </c>
      <c r="AC62">
        <v>24.48</v>
      </c>
      <c r="AD62">
        <v>73.02</v>
      </c>
      <c r="AE62">
        <v>73.02</v>
      </c>
      <c r="AF62">
        <v>4.5599999999999996</v>
      </c>
      <c r="AG62">
        <f t="shared" si="1"/>
        <v>2.5613519999999999</v>
      </c>
      <c r="AH62">
        <f t="shared" si="2"/>
        <v>1.998648</v>
      </c>
    </row>
    <row r="63" spans="1:34">
      <c r="A63" t="s">
        <v>105</v>
      </c>
      <c r="B63" s="75">
        <v>130.33000000000001</v>
      </c>
      <c r="C63" s="75">
        <v>86.89</v>
      </c>
      <c r="D63" s="135">
        <f t="shared" si="0"/>
        <v>96</v>
      </c>
      <c r="E63" s="75"/>
      <c r="F63" s="78">
        <v>12.53</v>
      </c>
      <c r="G63" s="78">
        <v>12.53</v>
      </c>
      <c r="H63" s="78">
        <v>12.83</v>
      </c>
      <c r="I63">
        <v>115.29</v>
      </c>
      <c r="J63">
        <v>270.93</v>
      </c>
      <c r="K63">
        <v>100.91</v>
      </c>
      <c r="L63">
        <v>3.1</v>
      </c>
      <c r="M63">
        <v>24.19</v>
      </c>
      <c r="N63" s="135">
        <v>32</v>
      </c>
      <c r="O63" s="135">
        <v>32</v>
      </c>
      <c r="P63" s="135">
        <v>32</v>
      </c>
      <c r="Q63">
        <v>0</v>
      </c>
      <c r="R63">
        <v>90.72</v>
      </c>
      <c r="S63">
        <v>5.74</v>
      </c>
      <c r="T63">
        <v>120.29</v>
      </c>
      <c r="U63">
        <v>40.1</v>
      </c>
      <c r="V63">
        <v>40.08</v>
      </c>
      <c r="W63">
        <v>228.35</v>
      </c>
      <c r="X63">
        <v>45.67</v>
      </c>
      <c r="Y63">
        <v>73.11</v>
      </c>
      <c r="Z63">
        <v>38</v>
      </c>
      <c r="AA63">
        <v>84</v>
      </c>
      <c r="AB63">
        <v>42</v>
      </c>
      <c r="AC63">
        <v>24.47</v>
      </c>
      <c r="AD63">
        <v>73.010000000000005</v>
      </c>
      <c r="AE63">
        <v>73.010000000000005</v>
      </c>
      <c r="AF63">
        <v>4.8899999999999997</v>
      </c>
      <c r="AG63">
        <f t="shared" si="1"/>
        <v>2.7467129999999997</v>
      </c>
      <c r="AH63">
        <f t="shared" si="2"/>
        <v>2.1432869999999999</v>
      </c>
    </row>
    <row r="64" spans="1:34">
      <c r="A64" t="s">
        <v>106</v>
      </c>
      <c r="B64" s="75">
        <v>130.33000000000001</v>
      </c>
      <c r="C64" s="75">
        <v>86.89</v>
      </c>
      <c r="D64" s="135">
        <f t="shared" si="0"/>
        <v>96</v>
      </c>
      <c r="E64" s="75"/>
      <c r="F64" s="78">
        <v>11.91</v>
      </c>
      <c r="G64" s="78">
        <v>11.91</v>
      </c>
      <c r="H64" s="78">
        <v>12.21</v>
      </c>
      <c r="I64">
        <v>115.29</v>
      </c>
      <c r="J64">
        <v>270.93</v>
      </c>
      <c r="K64">
        <v>100.91</v>
      </c>
      <c r="L64">
        <v>5.28</v>
      </c>
      <c r="M64">
        <v>26.46</v>
      </c>
      <c r="N64" s="135">
        <v>32</v>
      </c>
      <c r="O64" s="135">
        <v>32</v>
      </c>
      <c r="P64" s="135">
        <v>32</v>
      </c>
      <c r="Q64">
        <v>0</v>
      </c>
      <c r="R64">
        <v>83.82</v>
      </c>
      <c r="S64">
        <v>5.74</v>
      </c>
      <c r="T64">
        <v>120.26</v>
      </c>
      <c r="U64">
        <v>40.090000000000003</v>
      </c>
      <c r="V64">
        <v>40.090000000000003</v>
      </c>
      <c r="W64">
        <v>217.66</v>
      </c>
      <c r="X64">
        <v>43.53</v>
      </c>
      <c r="Y64">
        <v>68.92</v>
      </c>
      <c r="Z64">
        <v>36.340000000000003</v>
      </c>
      <c r="AA64">
        <v>78.67</v>
      </c>
      <c r="AB64">
        <v>39.33</v>
      </c>
      <c r="AC64">
        <v>24.5</v>
      </c>
      <c r="AD64">
        <v>73.150000000000006</v>
      </c>
      <c r="AE64">
        <v>73.150000000000006</v>
      </c>
      <c r="AF64">
        <v>5.23</v>
      </c>
      <c r="AG64">
        <f t="shared" si="1"/>
        <v>2.9376910000000001</v>
      </c>
      <c r="AH64">
        <f t="shared" si="2"/>
        <v>2.2923090000000004</v>
      </c>
    </row>
    <row r="65" spans="1:34">
      <c r="A65" t="s">
        <v>107</v>
      </c>
      <c r="B65" s="75">
        <v>130.33000000000001</v>
      </c>
      <c r="C65" s="75">
        <v>86.89</v>
      </c>
      <c r="D65" s="135">
        <f t="shared" si="0"/>
        <v>96</v>
      </c>
      <c r="E65" s="75"/>
      <c r="F65" s="78">
        <v>11.21</v>
      </c>
      <c r="G65" s="78">
        <v>11.21</v>
      </c>
      <c r="H65" s="78">
        <v>11.49</v>
      </c>
      <c r="I65">
        <v>115.29</v>
      </c>
      <c r="J65">
        <v>270.93</v>
      </c>
      <c r="K65">
        <v>100.91</v>
      </c>
      <c r="L65">
        <v>5.28</v>
      </c>
      <c r="M65">
        <v>27.51</v>
      </c>
      <c r="N65" s="135">
        <v>32</v>
      </c>
      <c r="O65" s="135">
        <v>32</v>
      </c>
      <c r="P65" s="135">
        <v>32</v>
      </c>
      <c r="Q65">
        <v>0</v>
      </c>
      <c r="R65">
        <v>76.42</v>
      </c>
      <c r="S65">
        <v>5.74</v>
      </c>
      <c r="T65">
        <v>106.06</v>
      </c>
      <c r="U65">
        <v>35.35</v>
      </c>
      <c r="V65">
        <v>35.36</v>
      </c>
      <c r="W65">
        <v>203.83</v>
      </c>
      <c r="X65">
        <v>40.76</v>
      </c>
      <c r="Y65">
        <v>61.13</v>
      </c>
      <c r="Z65">
        <v>32.29</v>
      </c>
      <c r="AA65">
        <v>73.34</v>
      </c>
      <c r="AB65">
        <v>36.659999999999997</v>
      </c>
      <c r="AC65">
        <v>24.22</v>
      </c>
      <c r="AD65">
        <v>73.010000000000005</v>
      </c>
      <c r="AE65">
        <v>73.010000000000005</v>
      </c>
      <c r="AF65">
        <v>5.56</v>
      </c>
      <c r="AG65">
        <f t="shared" si="1"/>
        <v>3.1230519999999995</v>
      </c>
      <c r="AH65">
        <f t="shared" si="2"/>
        <v>2.4369480000000001</v>
      </c>
    </row>
    <row r="66" spans="1:34">
      <c r="A66" t="s">
        <v>108</v>
      </c>
      <c r="B66" s="75">
        <v>130.33000000000001</v>
      </c>
      <c r="C66" s="75">
        <v>86.89</v>
      </c>
      <c r="D66" s="135">
        <f t="shared" si="0"/>
        <v>96</v>
      </c>
      <c r="E66" s="75"/>
      <c r="F66" s="78">
        <v>9.27</v>
      </c>
      <c r="G66" s="78">
        <v>9.27</v>
      </c>
      <c r="H66" s="78">
        <v>9.5</v>
      </c>
      <c r="I66">
        <v>115.29</v>
      </c>
      <c r="J66">
        <v>270.93</v>
      </c>
      <c r="K66">
        <v>100.91</v>
      </c>
      <c r="L66">
        <v>5.28</v>
      </c>
      <c r="M66">
        <v>28.27</v>
      </c>
      <c r="N66" s="135">
        <v>32</v>
      </c>
      <c r="O66" s="135">
        <v>32</v>
      </c>
      <c r="P66" s="135">
        <v>32</v>
      </c>
      <c r="Q66">
        <v>0</v>
      </c>
      <c r="R66">
        <v>68.81</v>
      </c>
      <c r="S66">
        <v>5.74</v>
      </c>
      <c r="T66">
        <v>106.16</v>
      </c>
      <c r="U66">
        <v>35.39</v>
      </c>
      <c r="V66">
        <v>35.380000000000003</v>
      </c>
      <c r="W66">
        <v>187.6</v>
      </c>
      <c r="X66">
        <v>37.520000000000003</v>
      </c>
      <c r="Y66">
        <v>56.38</v>
      </c>
      <c r="Z66">
        <v>30.06</v>
      </c>
      <c r="AA66">
        <v>68.67</v>
      </c>
      <c r="AB66">
        <v>34.33</v>
      </c>
      <c r="AC66">
        <v>24.3</v>
      </c>
      <c r="AD66">
        <v>73.3</v>
      </c>
      <c r="AE66">
        <v>73.3</v>
      </c>
      <c r="AF66">
        <v>5.89</v>
      </c>
      <c r="AG66">
        <f t="shared" si="1"/>
        <v>3.3084129999999998</v>
      </c>
      <c r="AH66">
        <f t="shared" si="2"/>
        <v>2.5815869999999999</v>
      </c>
    </row>
    <row r="67" spans="1:34">
      <c r="A67" t="s">
        <v>109</v>
      </c>
      <c r="B67" s="75">
        <v>130.33000000000001</v>
      </c>
      <c r="C67" s="75">
        <v>86.89</v>
      </c>
      <c r="D67" s="135">
        <f t="shared" si="0"/>
        <v>96</v>
      </c>
      <c r="E67" s="75"/>
      <c r="F67" s="78">
        <v>8.4700000000000006</v>
      </c>
      <c r="G67" s="78">
        <v>8.4700000000000006</v>
      </c>
      <c r="H67" s="78">
        <v>8.68</v>
      </c>
      <c r="I67">
        <v>115.29</v>
      </c>
      <c r="J67">
        <v>270.93</v>
      </c>
      <c r="K67">
        <v>100.91</v>
      </c>
      <c r="L67">
        <v>5.28</v>
      </c>
      <c r="M67">
        <v>29.09</v>
      </c>
      <c r="N67" s="135">
        <v>32</v>
      </c>
      <c r="O67" s="135">
        <v>32</v>
      </c>
      <c r="P67" s="135">
        <v>32</v>
      </c>
      <c r="Q67">
        <v>0</v>
      </c>
      <c r="R67">
        <v>61.42</v>
      </c>
      <c r="S67">
        <v>6.02</v>
      </c>
      <c r="T67">
        <v>106.66</v>
      </c>
      <c r="U67">
        <v>35.549999999999997</v>
      </c>
      <c r="V67">
        <v>35.56</v>
      </c>
      <c r="W67">
        <v>172.2</v>
      </c>
      <c r="X67">
        <v>34.44</v>
      </c>
      <c r="Y67">
        <v>51.62</v>
      </c>
      <c r="Z67">
        <v>27.63</v>
      </c>
      <c r="AA67">
        <v>64</v>
      </c>
      <c r="AB67">
        <v>32</v>
      </c>
      <c r="AC67">
        <v>24.25</v>
      </c>
      <c r="AD67">
        <v>73.31</v>
      </c>
      <c r="AE67">
        <v>73.31</v>
      </c>
      <c r="AF67">
        <v>6.2</v>
      </c>
      <c r="AG67">
        <f t="shared" si="1"/>
        <v>3.4825399999999997</v>
      </c>
      <c r="AH67">
        <f t="shared" si="2"/>
        <v>2.7174600000000004</v>
      </c>
    </row>
    <row r="68" spans="1:34">
      <c r="A68" t="s">
        <v>110</v>
      </c>
      <c r="B68" s="75">
        <v>130.33000000000001</v>
      </c>
      <c r="C68" s="75">
        <v>86.89</v>
      </c>
      <c r="D68" s="135">
        <f t="shared" ref="D68:D98" si="3">N68+O68+P68</f>
        <v>96</v>
      </c>
      <c r="E68" s="75"/>
      <c r="F68" s="78">
        <v>7.68</v>
      </c>
      <c r="G68" s="78">
        <v>7.68</v>
      </c>
      <c r="H68" s="78">
        <v>7.87</v>
      </c>
      <c r="I68">
        <v>115.29</v>
      </c>
      <c r="J68">
        <v>270.93</v>
      </c>
      <c r="K68">
        <v>100.91</v>
      </c>
      <c r="L68">
        <v>5.28</v>
      </c>
      <c r="M68">
        <v>29.49</v>
      </c>
      <c r="N68" s="135">
        <v>32</v>
      </c>
      <c r="O68" s="135">
        <v>32</v>
      </c>
      <c r="P68" s="135">
        <v>32</v>
      </c>
      <c r="Q68">
        <v>0</v>
      </c>
      <c r="R68">
        <v>53.48</v>
      </c>
      <c r="S68">
        <v>6.02</v>
      </c>
      <c r="T68">
        <v>107.03</v>
      </c>
      <c r="U68">
        <v>35.68</v>
      </c>
      <c r="V68">
        <v>35.659999999999997</v>
      </c>
      <c r="W68">
        <v>157.05000000000001</v>
      </c>
      <c r="X68">
        <v>31.41</v>
      </c>
      <c r="Y68">
        <v>46.82</v>
      </c>
      <c r="Z68">
        <v>25.01</v>
      </c>
      <c r="AA68">
        <v>59.34</v>
      </c>
      <c r="AB68">
        <v>29.66</v>
      </c>
      <c r="AC68">
        <v>21.56</v>
      </c>
      <c r="AD68">
        <v>73.25</v>
      </c>
      <c r="AE68">
        <v>73.25</v>
      </c>
      <c r="AF68">
        <v>6.49</v>
      </c>
      <c r="AG68">
        <f t="shared" ref="AG68:AG98" si="4">AF68*$AG$2</f>
        <v>3.6454330000000001</v>
      </c>
      <c r="AH68">
        <f t="shared" ref="AH68:AH98" si="5">AF68*$AH$2</f>
        <v>2.8445670000000001</v>
      </c>
    </row>
    <row r="69" spans="1:34">
      <c r="A69" t="s">
        <v>111</v>
      </c>
      <c r="B69" s="75">
        <v>130.33000000000001</v>
      </c>
      <c r="C69" s="75">
        <v>86.89</v>
      </c>
      <c r="D69" s="135">
        <f t="shared" si="3"/>
        <v>96</v>
      </c>
      <c r="E69" s="75"/>
      <c r="F69" s="78">
        <v>6.84</v>
      </c>
      <c r="G69" s="78">
        <v>6.84</v>
      </c>
      <c r="H69" s="78">
        <v>7.01</v>
      </c>
      <c r="I69">
        <v>115.29</v>
      </c>
      <c r="J69">
        <v>270.93</v>
      </c>
      <c r="K69">
        <v>100.91</v>
      </c>
      <c r="L69">
        <v>5.28</v>
      </c>
      <c r="M69">
        <v>28.68</v>
      </c>
      <c r="N69" s="135">
        <v>32</v>
      </c>
      <c r="O69" s="135">
        <v>32</v>
      </c>
      <c r="P69" s="135">
        <v>32</v>
      </c>
      <c r="Q69">
        <v>0</v>
      </c>
      <c r="R69">
        <v>44.47</v>
      </c>
      <c r="S69">
        <v>6.02</v>
      </c>
      <c r="T69">
        <v>90.13</v>
      </c>
      <c r="U69">
        <v>30.04</v>
      </c>
      <c r="V69">
        <v>30.05</v>
      </c>
      <c r="W69">
        <v>139.01</v>
      </c>
      <c r="X69">
        <v>27.8</v>
      </c>
      <c r="Y69">
        <v>41.54</v>
      </c>
      <c r="Z69">
        <v>22.48</v>
      </c>
      <c r="AA69">
        <v>52</v>
      </c>
      <c r="AB69">
        <v>26</v>
      </c>
      <c r="AC69">
        <v>21.59</v>
      </c>
      <c r="AD69">
        <v>58.54</v>
      </c>
      <c r="AE69">
        <v>58.54</v>
      </c>
      <c r="AF69">
        <v>6.54</v>
      </c>
      <c r="AG69">
        <f t="shared" si="4"/>
        <v>3.6735180000000001</v>
      </c>
      <c r="AH69">
        <f t="shared" si="5"/>
        <v>2.866482</v>
      </c>
    </row>
    <row r="70" spans="1:34">
      <c r="A70" t="s">
        <v>112</v>
      </c>
      <c r="B70" s="75">
        <v>130.33000000000001</v>
      </c>
      <c r="C70" s="75">
        <v>86.89</v>
      </c>
      <c r="D70" s="135">
        <f t="shared" si="3"/>
        <v>96</v>
      </c>
      <c r="E70" s="75"/>
      <c r="F70" s="78">
        <v>6.01</v>
      </c>
      <c r="G70" s="78">
        <v>6.01</v>
      </c>
      <c r="H70" s="78">
        <v>6.16</v>
      </c>
      <c r="I70">
        <v>115.29</v>
      </c>
      <c r="J70">
        <v>270.93</v>
      </c>
      <c r="K70">
        <v>100.91</v>
      </c>
      <c r="L70">
        <v>5.28</v>
      </c>
      <c r="M70">
        <v>28.24</v>
      </c>
      <c r="N70" s="135">
        <v>32</v>
      </c>
      <c r="O70" s="135">
        <v>32</v>
      </c>
      <c r="P70" s="135">
        <v>32</v>
      </c>
      <c r="Q70">
        <v>0</v>
      </c>
      <c r="R70">
        <v>35.61</v>
      </c>
      <c r="S70">
        <v>6.02</v>
      </c>
      <c r="T70">
        <v>90.49</v>
      </c>
      <c r="U70">
        <v>30.16</v>
      </c>
      <c r="V70">
        <v>30.16</v>
      </c>
      <c r="W70">
        <v>122.33</v>
      </c>
      <c r="X70">
        <v>24.46</v>
      </c>
      <c r="Y70">
        <v>35.86</v>
      </c>
      <c r="Z70">
        <v>19.8</v>
      </c>
      <c r="AA70">
        <v>48</v>
      </c>
      <c r="AB70">
        <v>24</v>
      </c>
      <c r="AC70">
        <v>21.63</v>
      </c>
      <c r="AD70">
        <v>59.17</v>
      </c>
      <c r="AE70">
        <v>59.17</v>
      </c>
      <c r="AF70">
        <v>6.54</v>
      </c>
      <c r="AG70">
        <f t="shared" si="4"/>
        <v>3.6735180000000001</v>
      </c>
      <c r="AH70">
        <f t="shared" si="5"/>
        <v>2.866482</v>
      </c>
    </row>
    <row r="71" spans="1:34">
      <c r="A71" t="s">
        <v>113</v>
      </c>
      <c r="B71" s="75">
        <v>130.33000000000001</v>
      </c>
      <c r="C71" s="75">
        <v>86.89</v>
      </c>
      <c r="D71" s="135">
        <f t="shared" si="3"/>
        <v>91</v>
      </c>
      <c r="E71" s="75"/>
      <c r="F71" s="78">
        <v>5.14</v>
      </c>
      <c r="G71" s="78">
        <v>5.14</v>
      </c>
      <c r="H71" s="78">
        <v>5.26</v>
      </c>
      <c r="I71">
        <v>115.29</v>
      </c>
      <c r="J71">
        <v>270.93</v>
      </c>
      <c r="K71">
        <v>100.91</v>
      </c>
      <c r="L71">
        <v>5.04</v>
      </c>
      <c r="M71">
        <v>28.88</v>
      </c>
      <c r="N71" s="135">
        <v>33</v>
      </c>
      <c r="O71" s="135">
        <v>25</v>
      </c>
      <c r="P71" s="135">
        <v>33</v>
      </c>
      <c r="Q71">
        <v>0</v>
      </c>
      <c r="R71">
        <v>27.85</v>
      </c>
      <c r="S71">
        <v>6.3</v>
      </c>
      <c r="T71">
        <v>92.04</v>
      </c>
      <c r="U71">
        <v>30.68</v>
      </c>
      <c r="V71">
        <v>30.69</v>
      </c>
      <c r="W71">
        <v>103.94</v>
      </c>
      <c r="X71">
        <v>20.79</v>
      </c>
      <c r="Y71">
        <v>29.9</v>
      </c>
      <c r="Z71">
        <v>16.7</v>
      </c>
      <c r="AA71">
        <v>40.67</v>
      </c>
      <c r="AB71">
        <v>20.329999999999998</v>
      </c>
      <c r="AC71">
        <v>21.66</v>
      </c>
      <c r="AD71">
        <v>59.88</v>
      </c>
      <c r="AE71">
        <v>59.88</v>
      </c>
      <c r="AF71">
        <v>6.54</v>
      </c>
      <c r="AG71">
        <f t="shared" si="4"/>
        <v>3.6735180000000001</v>
      </c>
      <c r="AH71">
        <f t="shared" si="5"/>
        <v>2.866482</v>
      </c>
    </row>
    <row r="72" spans="1:34">
      <c r="A72" t="s">
        <v>114</v>
      </c>
      <c r="B72" s="75">
        <v>130.33000000000001</v>
      </c>
      <c r="C72" s="75">
        <v>86.89</v>
      </c>
      <c r="D72" s="135">
        <f t="shared" si="3"/>
        <v>81</v>
      </c>
      <c r="E72" s="75"/>
      <c r="F72" s="78">
        <v>4.18</v>
      </c>
      <c r="G72" s="78">
        <v>4.18</v>
      </c>
      <c r="H72" s="78">
        <v>4.29</v>
      </c>
      <c r="I72">
        <v>115.29</v>
      </c>
      <c r="J72">
        <v>270.93</v>
      </c>
      <c r="K72">
        <v>100.91</v>
      </c>
      <c r="L72">
        <v>5.04</v>
      </c>
      <c r="M72">
        <v>28.98</v>
      </c>
      <c r="N72" s="135">
        <v>33</v>
      </c>
      <c r="O72" s="135">
        <v>15</v>
      </c>
      <c r="P72" s="135">
        <v>33</v>
      </c>
      <c r="Q72">
        <v>0</v>
      </c>
      <c r="R72">
        <v>21.37</v>
      </c>
      <c r="S72">
        <v>6.3</v>
      </c>
      <c r="T72">
        <v>93.69</v>
      </c>
      <c r="U72">
        <v>31.23</v>
      </c>
      <c r="V72">
        <v>31.24</v>
      </c>
      <c r="W72">
        <v>87.59</v>
      </c>
      <c r="X72">
        <v>17.52</v>
      </c>
      <c r="Y72">
        <v>24.22</v>
      </c>
      <c r="Z72">
        <v>13.86</v>
      </c>
      <c r="AA72">
        <v>33.340000000000003</v>
      </c>
      <c r="AB72">
        <v>16.670000000000002</v>
      </c>
      <c r="AC72">
        <v>21.67</v>
      </c>
      <c r="AD72">
        <v>60.42</v>
      </c>
      <c r="AE72">
        <v>60.42</v>
      </c>
      <c r="AF72">
        <v>6.54</v>
      </c>
      <c r="AG72">
        <f t="shared" si="4"/>
        <v>3.6735180000000001</v>
      </c>
      <c r="AH72">
        <f t="shared" si="5"/>
        <v>2.866482</v>
      </c>
    </row>
    <row r="73" spans="1:34">
      <c r="A73" t="s">
        <v>115</v>
      </c>
      <c r="B73" s="75">
        <v>130.33000000000001</v>
      </c>
      <c r="C73" s="75">
        <v>86.89</v>
      </c>
      <c r="D73" s="135">
        <f t="shared" si="3"/>
        <v>58.5</v>
      </c>
      <c r="E73" s="75"/>
      <c r="F73" s="78">
        <v>3.32</v>
      </c>
      <c r="G73" s="78">
        <v>3.32</v>
      </c>
      <c r="H73" s="78">
        <v>3.41</v>
      </c>
      <c r="I73">
        <v>115.29</v>
      </c>
      <c r="J73">
        <v>270.93</v>
      </c>
      <c r="K73">
        <v>100.91</v>
      </c>
      <c r="L73">
        <v>5.04</v>
      </c>
      <c r="M73">
        <v>28.66</v>
      </c>
      <c r="N73" s="135">
        <v>27.8</v>
      </c>
      <c r="O73" s="135">
        <v>8.74</v>
      </c>
      <c r="P73" s="135">
        <v>21.96</v>
      </c>
      <c r="Q73">
        <v>0</v>
      </c>
      <c r="R73">
        <v>15.87</v>
      </c>
      <c r="S73">
        <v>6.3</v>
      </c>
      <c r="T73">
        <v>95.15</v>
      </c>
      <c r="U73">
        <v>31.72</v>
      </c>
      <c r="V73">
        <v>31.72</v>
      </c>
      <c r="W73">
        <v>69.73</v>
      </c>
      <c r="X73">
        <v>13.95</v>
      </c>
      <c r="Y73">
        <v>18.46</v>
      </c>
      <c r="Z73">
        <v>11.12</v>
      </c>
      <c r="AA73">
        <v>29.33</v>
      </c>
      <c r="AB73">
        <v>14.67</v>
      </c>
      <c r="AC73">
        <v>21.7</v>
      </c>
      <c r="AD73">
        <v>60.88</v>
      </c>
      <c r="AE73">
        <v>60.88</v>
      </c>
      <c r="AF73">
        <v>6.54</v>
      </c>
      <c r="AG73">
        <f t="shared" si="4"/>
        <v>3.6735180000000001</v>
      </c>
      <c r="AH73">
        <f t="shared" si="5"/>
        <v>2.866482</v>
      </c>
    </row>
    <row r="74" spans="1:34">
      <c r="A74" t="s">
        <v>116</v>
      </c>
      <c r="B74" s="75">
        <v>130.33000000000001</v>
      </c>
      <c r="C74" s="75">
        <v>86.89</v>
      </c>
      <c r="D74" s="135">
        <f t="shared" si="3"/>
        <v>33.18</v>
      </c>
      <c r="E74" s="75"/>
      <c r="F74" s="78">
        <v>2.58</v>
      </c>
      <c r="G74" s="78">
        <v>2.58</v>
      </c>
      <c r="H74" s="78">
        <v>2.65</v>
      </c>
      <c r="I74">
        <v>115.29</v>
      </c>
      <c r="J74">
        <v>270.93</v>
      </c>
      <c r="K74">
        <v>100.91</v>
      </c>
      <c r="L74">
        <v>5.04</v>
      </c>
      <c r="M74">
        <v>28.32</v>
      </c>
      <c r="N74" s="135">
        <v>17.04</v>
      </c>
      <c r="O74" s="135">
        <v>2.7</v>
      </c>
      <c r="P74" s="135">
        <v>13.44</v>
      </c>
      <c r="Q74">
        <v>0</v>
      </c>
      <c r="R74">
        <v>10.98</v>
      </c>
      <c r="S74">
        <v>6.3</v>
      </c>
      <c r="T74">
        <v>96.5</v>
      </c>
      <c r="U74">
        <v>32.17</v>
      </c>
      <c r="V74">
        <v>32.15</v>
      </c>
      <c r="W74">
        <v>51.63</v>
      </c>
      <c r="X74">
        <v>10.33</v>
      </c>
      <c r="Y74">
        <v>12.99</v>
      </c>
      <c r="Z74">
        <v>8.4600000000000009</v>
      </c>
      <c r="AA74">
        <v>21.33</v>
      </c>
      <c r="AB74">
        <v>10.67</v>
      </c>
      <c r="AC74">
        <v>18.72</v>
      </c>
      <c r="AD74">
        <v>60.28</v>
      </c>
      <c r="AE74">
        <v>60.28</v>
      </c>
      <c r="AF74">
        <v>6.54</v>
      </c>
      <c r="AG74">
        <f t="shared" si="4"/>
        <v>3.6735180000000001</v>
      </c>
      <c r="AH74">
        <f t="shared" si="5"/>
        <v>2.866482</v>
      </c>
    </row>
    <row r="75" spans="1:34">
      <c r="A75" t="s">
        <v>117</v>
      </c>
      <c r="B75" s="75">
        <v>130.33000000000001</v>
      </c>
      <c r="C75" s="75">
        <v>86.89</v>
      </c>
      <c r="D75" s="135">
        <f t="shared" si="3"/>
        <v>0</v>
      </c>
      <c r="E75" s="75"/>
      <c r="F75" s="78">
        <v>1.76</v>
      </c>
      <c r="G75" s="78">
        <v>1.76</v>
      </c>
      <c r="H75" s="78">
        <v>1.81</v>
      </c>
      <c r="I75">
        <v>115.29</v>
      </c>
      <c r="J75">
        <v>270.93</v>
      </c>
      <c r="K75">
        <v>100.91</v>
      </c>
      <c r="L75">
        <v>5.27</v>
      </c>
      <c r="M75">
        <v>27.49</v>
      </c>
      <c r="N75" s="135">
        <v>0</v>
      </c>
      <c r="O75" s="135">
        <v>0</v>
      </c>
      <c r="P75" s="135">
        <v>0</v>
      </c>
      <c r="Q75">
        <v>0</v>
      </c>
      <c r="R75">
        <v>6.79</v>
      </c>
      <c r="S75">
        <v>6.67</v>
      </c>
      <c r="T75">
        <v>95.64</v>
      </c>
      <c r="U75">
        <v>31.88</v>
      </c>
      <c r="V75">
        <v>31.87</v>
      </c>
      <c r="W75">
        <v>37.07</v>
      </c>
      <c r="X75">
        <v>7.41</v>
      </c>
      <c r="Y75">
        <v>8.33</v>
      </c>
      <c r="Z75">
        <v>6.14</v>
      </c>
      <c r="AA75">
        <v>16.670000000000002</v>
      </c>
      <c r="AB75">
        <v>8.33</v>
      </c>
      <c r="AC75">
        <v>18.71</v>
      </c>
      <c r="AD75">
        <v>60.59</v>
      </c>
      <c r="AE75">
        <v>60.59</v>
      </c>
      <c r="AF75">
        <v>6.54</v>
      </c>
      <c r="AG75">
        <f t="shared" si="4"/>
        <v>3.6735180000000001</v>
      </c>
      <c r="AH75">
        <f t="shared" si="5"/>
        <v>2.866482</v>
      </c>
    </row>
    <row r="76" spans="1:34">
      <c r="A76" t="s">
        <v>118</v>
      </c>
      <c r="B76" s="75">
        <v>130.33000000000001</v>
      </c>
      <c r="C76" s="75">
        <v>86.89</v>
      </c>
      <c r="D76" s="135">
        <f t="shared" si="3"/>
        <v>0</v>
      </c>
      <c r="E76" s="75"/>
      <c r="F76" s="78">
        <v>1.2</v>
      </c>
      <c r="G76" s="78">
        <v>1.2</v>
      </c>
      <c r="H76" s="78">
        <v>1.23</v>
      </c>
      <c r="I76">
        <v>115.29</v>
      </c>
      <c r="J76">
        <v>270.93</v>
      </c>
      <c r="K76">
        <v>100.91</v>
      </c>
      <c r="L76">
        <v>5.27</v>
      </c>
      <c r="M76">
        <v>27.64</v>
      </c>
      <c r="N76" s="135">
        <v>0</v>
      </c>
      <c r="O76" s="135">
        <v>0</v>
      </c>
      <c r="P76" s="135">
        <v>0</v>
      </c>
      <c r="Q76">
        <v>0</v>
      </c>
      <c r="R76">
        <v>3.62</v>
      </c>
      <c r="S76">
        <v>6.67</v>
      </c>
      <c r="T76">
        <v>94.43</v>
      </c>
      <c r="U76">
        <v>31.48</v>
      </c>
      <c r="V76">
        <v>31.46</v>
      </c>
      <c r="W76">
        <v>24.76</v>
      </c>
      <c r="X76">
        <v>4.95</v>
      </c>
      <c r="Y76">
        <v>4.8099999999999996</v>
      </c>
      <c r="Z76">
        <v>4.1900000000000004</v>
      </c>
      <c r="AA76">
        <v>11.33</v>
      </c>
      <c r="AB76">
        <v>5.67</v>
      </c>
      <c r="AC76">
        <v>18.66</v>
      </c>
      <c r="AD76">
        <v>60.18</v>
      </c>
      <c r="AE76">
        <v>60.18</v>
      </c>
      <c r="AF76">
        <v>6.54</v>
      </c>
      <c r="AG76">
        <f t="shared" si="4"/>
        <v>3.6735180000000001</v>
      </c>
      <c r="AH76">
        <f t="shared" si="5"/>
        <v>2.866482</v>
      </c>
    </row>
    <row r="77" spans="1:34">
      <c r="A77" t="s">
        <v>119</v>
      </c>
      <c r="B77" s="75">
        <v>130.33000000000001</v>
      </c>
      <c r="C77" s="75">
        <v>86.89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115.29</v>
      </c>
      <c r="J77">
        <v>270.93</v>
      </c>
      <c r="K77">
        <v>100.91</v>
      </c>
      <c r="L77">
        <v>6.04</v>
      </c>
      <c r="M77">
        <v>31.03</v>
      </c>
      <c r="N77" s="135">
        <v>0</v>
      </c>
      <c r="O77" s="135">
        <v>0</v>
      </c>
      <c r="P77" s="135">
        <v>0</v>
      </c>
      <c r="Q77">
        <v>0</v>
      </c>
      <c r="R77">
        <v>1.79</v>
      </c>
      <c r="S77">
        <v>5.56</v>
      </c>
      <c r="T77">
        <v>75.739999999999995</v>
      </c>
      <c r="U77">
        <v>25.24</v>
      </c>
      <c r="V77">
        <v>25.25</v>
      </c>
      <c r="W77">
        <v>15.7</v>
      </c>
      <c r="X77">
        <v>3.14</v>
      </c>
      <c r="Y77">
        <v>2.4</v>
      </c>
      <c r="Z77">
        <v>2.13</v>
      </c>
      <c r="AA77">
        <v>5.33</v>
      </c>
      <c r="AB77">
        <v>2.67</v>
      </c>
      <c r="AC77">
        <v>18.84</v>
      </c>
      <c r="AD77">
        <v>60.73</v>
      </c>
      <c r="AE77">
        <v>60.73</v>
      </c>
      <c r="AF77">
        <v>6.54</v>
      </c>
      <c r="AG77">
        <f t="shared" si="4"/>
        <v>3.6735180000000001</v>
      </c>
      <c r="AH77">
        <f t="shared" si="5"/>
        <v>2.866482</v>
      </c>
    </row>
    <row r="78" spans="1:34">
      <c r="A78" t="s">
        <v>120</v>
      </c>
      <c r="B78" s="75">
        <v>130.33000000000001</v>
      </c>
      <c r="C78" s="75">
        <v>86.89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115.29</v>
      </c>
      <c r="J78">
        <v>270.93</v>
      </c>
      <c r="K78">
        <v>100.91</v>
      </c>
      <c r="L78">
        <v>6.04</v>
      </c>
      <c r="M78">
        <v>31.01</v>
      </c>
      <c r="N78" s="135">
        <v>0</v>
      </c>
      <c r="O78" s="135">
        <v>0</v>
      </c>
      <c r="P78" s="135">
        <v>0</v>
      </c>
      <c r="Q78">
        <v>0</v>
      </c>
      <c r="R78">
        <v>0.61</v>
      </c>
      <c r="S78">
        <v>5.56</v>
      </c>
      <c r="T78">
        <v>74.260000000000005</v>
      </c>
      <c r="U78">
        <v>24.75</v>
      </c>
      <c r="V78">
        <v>24.76</v>
      </c>
      <c r="W78">
        <v>8.76</v>
      </c>
      <c r="X78">
        <v>1.75</v>
      </c>
      <c r="Y78">
        <v>0.74</v>
      </c>
      <c r="Z78">
        <v>0.76</v>
      </c>
      <c r="AA78">
        <v>3.33</v>
      </c>
      <c r="AB78">
        <v>1.67</v>
      </c>
      <c r="AC78">
        <v>19.43</v>
      </c>
      <c r="AD78">
        <v>61.43</v>
      </c>
      <c r="AE78">
        <v>61.43</v>
      </c>
      <c r="AF78">
        <v>6.54</v>
      </c>
      <c r="AG78">
        <f t="shared" si="4"/>
        <v>3.6735180000000001</v>
      </c>
      <c r="AH78">
        <f t="shared" si="5"/>
        <v>2.866482</v>
      </c>
    </row>
    <row r="79" spans="1:34">
      <c r="A79" t="s">
        <v>121</v>
      </c>
      <c r="B79" s="75">
        <v>130.33000000000001</v>
      </c>
      <c r="C79" s="75">
        <v>86.89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115.29</v>
      </c>
      <c r="J79">
        <v>270.93</v>
      </c>
      <c r="K79">
        <v>100.91</v>
      </c>
      <c r="L79">
        <v>6.2</v>
      </c>
      <c r="M79">
        <v>30.2</v>
      </c>
      <c r="N79" s="135">
        <v>0</v>
      </c>
      <c r="O79" s="135">
        <v>0</v>
      </c>
      <c r="P79" s="135">
        <v>0</v>
      </c>
      <c r="Q79">
        <v>6.9</v>
      </c>
      <c r="R79">
        <v>0</v>
      </c>
      <c r="S79">
        <v>5.92</v>
      </c>
      <c r="T79">
        <v>72.09</v>
      </c>
      <c r="U79">
        <v>24.03</v>
      </c>
      <c r="V79">
        <v>24.03</v>
      </c>
      <c r="W79">
        <v>3.68</v>
      </c>
      <c r="X79">
        <v>0.73</v>
      </c>
      <c r="Y79">
        <v>0.03</v>
      </c>
      <c r="Z79">
        <v>0.03</v>
      </c>
      <c r="AA79">
        <v>1.33</v>
      </c>
      <c r="AB79">
        <v>0.67</v>
      </c>
      <c r="AC79">
        <v>19.75</v>
      </c>
      <c r="AD79">
        <v>60.38</v>
      </c>
      <c r="AE79">
        <v>60.38</v>
      </c>
      <c r="AF79">
        <v>6.54</v>
      </c>
      <c r="AG79">
        <f t="shared" si="4"/>
        <v>3.6735180000000001</v>
      </c>
      <c r="AH79">
        <f t="shared" si="5"/>
        <v>2.866482</v>
      </c>
    </row>
    <row r="80" spans="1:34">
      <c r="A80" t="s">
        <v>122</v>
      </c>
      <c r="B80" s="75">
        <v>130.33000000000001</v>
      </c>
      <c r="C80" s="75">
        <v>86.89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115.29</v>
      </c>
      <c r="J80">
        <v>270.93</v>
      </c>
      <c r="K80">
        <v>100.91</v>
      </c>
      <c r="L80">
        <v>6.2</v>
      </c>
      <c r="M80">
        <v>29.88</v>
      </c>
      <c r="N80" s="135">
        <v>0</v>
      </c>
      <c r="O80" s="135">
        <v>0</v>
      </c>
      <c r="P80" s="135">
        <v>0</v>
      </c>
      <c r="Q80">
        <v>6.9</v>
      </c>
      <c r="R80">
        <v>0</v>
      </c>
      <c r="S80">
        <v>5.92</v>
      </c>
      <c r="T80">
        <v>71.95</v>
      </c>
      <c r="U80">
        <v>23.98</v>
      </c>
      <c r="V80">
        <v>23.99</v>
      </c>
      <c r="W80">
        <v>0.1</v>
      </c>
      <c r="X80">
        <v>0.02</v>
      </c>
      <c r="Y80">
        <v>0</v>
      </c>
      <c r="Z80">
        <v>0</v>
      </c>
      <c r="AA80">
        <v>0</v>
      </c>
      <c r="AB80">
        <v>0</v>
      </c>
      <c r="AC80">
        <v>19.95</v>
      </c>
      <c r="AD80">
        <v>60.1</v>
      </c>
      <c r="AE80">
        <v>60.1</v>
      </c>
      <c r="AF80">
        <v>6.54</v>
      </c>
      <c r="AG80">
        <f t="shared" si="4"/>
        <v>3.6735180000000001</v>
      </c>
      <c r="AH80">
        <f t="shared" si="5"/>
        <v>2.866482</v>
      </c>
    </row>
    <row r="81" spans="1:34">
      <c r="A81" t="s">
        <v>123</v>
      </c>
      <c r="B81" s="75">
        <v>130.33000000000001</v>
      </c>
      <c r="C81" s="75">
        <v>86.89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115.29</v>
      </c>
      <c r="J81">
        <v>270.93</v>
      </c>
      <c r="K81">
        <v>100.91</v>
      </c>
      <c r="L81">
        <v>6.2</v>
      </c>
      <c r="M81">
        <v>29.51</v>
      </c>
      <c r="N81" s="135">
        <v>0</v>
      </c>
      <c r="O81" s="135">
        <v>0</v>
      </c>
      <c r="P81" s="135">
        <v>0</v>
      </c>
      <c r="Q81">
        <v>6.9</v>
      </c>
      <c r="R81">
        <v>0</v>
      </c>
      <c r="S81">
        <v>5.92</v>
      </c>
      <c r="T81">
        <v>72.89</v>
      </c>
      <c r="U81">
        <v>24.3</v>
      </c>
      <c r="V81">
        <v>24.28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19.55</v>
      </c>
      <c r="AD81">
        <v>58.93</v>
      </c>
      <c r="AE81">
        <v>58.93</v>
      </c>
      <c r="AF81">
        <v>6.54</v>
      </c>
      <c r="AG81">
        <f t="shared" si="4"/>
        <v>3.6735180000000001</v>
      </c>
      <c r="AH81">
        <f t="shared" si="5"/>
        <v>2.866482</v>
      </c>
    </row>
    <row r="82" spans="1:34">
      <c r="A82" t="s">
        <v>124</v>
      </c>
      <c r="B82" s="75">
        <v>130.33000000000001</v>
      </c>
      <c r="C82" s="75">
        <v>86.89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115.29</v>
      </c>
      <c r="J82">
        <v>270.93</v>
      </c>
      <c r="K82">
        <v>100.91</v>
      </c>
      <c r="L82">
        <v>5.81</v>
      </c>
      <c r="M82">
        <v>27.86</v>
      </c>
      <c r="N82" s="135">
        <v>0</v>
      </c>
      <c r="O82" s="135">
        <v>0</v>
      </c>
      <c r="P82" s="135">
        <v>0</v>
      </c>
      <c r="Q82">
        <v>6.9</v>
      </c>
      <c r="R82">
        <v>0</v>
      </c>
      <c r="S82">
        <v>5.92</v>
      </c>
      <c r="T82">
        <v>73.33</v>
      </c>
      <c r="U82">
        <v>24.44</v>
      </c>
      <c r="V82">
        <v>24.46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19.22</v>
      </c>
      <c r="AD82">
        <v>58.51</v>
      </c>
      <c r="AE82">
        <v>58.51</v>
      </c>
      <c r="AF82">
        <v>6.54</v>
      </c>
      <c r="AG82">
        <f t="shared" si="4"/>
        <v>3.6735180000000001</v>
      </c>
      <c r="AH82">
        <f t="shared" si="5"/>
        <v>2.866482</v>
      </c>
    </row>
    <row r="83" spans="1:34">
      <c r="A83" t="s">
        <v>125</v>
      </c>
      <c r="B83" s="75">
        <v>130.33000000000001</v>
      </c>
      <c r="C83" s="75">
        <v>86.89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115.29</v>
      </c>
      <c r="J83">
        <v>270.93</v>
      </c>
      <c r="K83">
        <v>100.91</v>
      </c>
      <c r="L83">
        <v>5.81</v>
      </c>
      <c r="M83">
        <v>26.57</v>
      </c>
      <c r="N83" s="135">
        <v>0</v>
      </c>
      <c r="O83" s="135">
        <v>0</v>
      </c>
      <c r="P83" s="135">
        <v>0</v>
      </c>
      <c r="Q83">
        <v>6.67</v>
      </c>
      <c r="R83">
        <v>0</v>
      </c>
      <c r="S83">
        <v>5.92</v>
      </c>
      <c r="T83">
        <v>85.16</v>
      </c>
      <c r="U83">
        <v>28.39</v>
      </c>
      <c r="V83">
        <v>28.38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18.850000000000001</v>
      </c>
      <c r="AD83">
        <v>58.62</v>
      </c>
      <c r="AE83">
        <v>58.62</v>
      </c>
      <c r="AF83">
        <v>6.54</v>
      </c>
      <c r="AG83">
        <f t="shared" si="4"/>
        <v>3.6735180000000001</v>
      </c>
      <c r="AH83">
        <f t="shared" si="5"/>
        <v>2.866482</v>
      </c>
    </row>
    <row r="84" spans="1:34">
      <c r="A84" t="s">
        <v>126</v>
      </c>
      <c r="B84" s="75">
        <v>130.33000000000001</v>
      </c>
      <c r="C84" s="75">
        <v>86.89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115.29</v>
      </c>
      <c r="J84">
        <v>270.93</v>
      </c>
      <c r="K84">
        <v>100.91</v>
      </c>
      <c r="L84">
        <v>5.81</v>
      </c>
      <c r="M84">
        <v>24.8</v>
      </c>
      <c r="N84" s="135">
        <v>0</v>
      </c>
      <c r="O84" s="135">
        <v>0</v>
      </c>
      <c r="P84" s="135">
        <v>0</v>
      </c>
      <c r="Q84">
        <v>6.67</v>
      </c>
      <c r="R84">
        <v>0</v>
      </c>
      <c r="S84">
        <v>5.92</v>
      </c>
      <c r="T84">
        <v>84.82</v>
      </c>
      <c r="U84">
        <v>28.27</v>
      </c>
      <c r="V84">
        <v>28.29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18.37</v>
      </c>
      <c r="AD84">
        <v>58.8</v>
      </c>
      <c r="AE84">
        <v>58.8</v>
      </c>
      <c r="AF84">
        <v>6.54</v>
      </c>
      <c r="AG84">
        <f t="shared" si="4"/>
        <v>3.6735180000000001</v>
      </c>
      <c r="AH84">
        <f t="shared" si="5"/>
        <v>2.866482</v>
      </c>
    </row>
    <row r="85" spans="1:34">
      <c r="A85" t="s">
        <v>127</v>
      </c>
      <c r="B85" s="75">
        <v>130.33000000000001</v>
      </c>
      <c r="C85" s="75">
        <v>86.89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115.29</v>
      </c>
      <c r="J85">
        <v>270.93</v>
      </c>
      <c r="K85">
        <v>100.91</v>
      </c>
      <c r="L85">
        <v>5.81</v>
      </c>
      <c r="M85">
        <v>20.87</v>
      </c>
      <c r="N85" s="135">
        <v>0</v>
      </c>
      <c r="O85" s="135">
        <v>0</v>
      </c>
      <c r="P85" s="135">
        <v>0</v>
      </c>
      <c r="Q85">
        <v>6.67</v>
      </c>
      <c r="R85">
        <v>0</v>
      </c>
      <c r="S85">
        <v>5.92</v>
      </c>
      <c r="T85">
        <v>82.82</v>
      </c>
      <c r="U85">
        <v>27.61</v>
      </c>
      <c r="V85">
        <v>27.61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18.059999999999999</v>
      </c>
      <c r="AD85">
        <v>59.03</v>
      </c>
      <c r="AE85">
        <v>59.03</v>
      </c>
      <c r="AF85">
        <v>6.54</v>
      </c>
      <c r="AG85">
        <f t="shared" si="4"/>
        <v>3.6735180000000001</v>
      </c>
      <c r="AH85">
        <f t="shared" si="5"/>
        <v>2.866482</v>
      </c>
    </row>
    <row r="86" spans="1:34">
      <c r="A86" t="s">
        <v>128</v>
      </c>
      <c r="B86" s="75">
        <v>130.33000000000001</v>
      </c>
      <c r="C86" s="75">
        <v>86.89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115.29</v>
      </c>
      <c r="J86">
        <v>270.93</v>
      </c>
      <c r="K86">
        <v>100.91</v>
      </c>
      <c r="L86">
        <v>5.81</v>
      </c>
      <c r="M86">
        <v>12.07</v>
      </c>
      <c r="N86" s="135">
        <v>0</v>
      </c>
      <c r="O86" s="135">
        <v>0</v>
      </c>
      <c r="P86" s="135">
        <v>0</v>
      </c>
      <c r="Q86">
        <v>6.67</v>
      </c>
      <c r="R86">
        <v>0</v>
      </c>
      <c r="S86">
        <v>5.92</v>
      </c>
      <c r="T86">
        <v>80.66</v>
      </c>
      <c r="U86">
        <v>26.89</v>
      </c>
      <c r="V86">
        <v>26.88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17.97</v>
      </c>
      <c r="AD86">
        <v>58.49</v>
      </c>
      <c r="AE86">
        <v>58.49</v>
      </c>
      <c r="AF86">
        <v>6.54</v>
      </c>
      <c r="AG86">
        <f t="shared" si="4"/>
        <v>3.6735180000000001</v>
      </c>
      <c r="AH86">
        <f t="shared" si="5"/>
        <v>2.866482</v>
      </c>
    </row>
    <row r="87" spans="1:34">
      <c r="A87" t="s">
        <v>129</v>
      </c>
      <c r="B87" s="75">
        <v>130.33000000000001</v>
      </c>
      <c r="C87" s="75">
        <v>86.89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115.29</v>
      </c>
      <c r="J87">
        <v>270.93</v>
      </c>
      <c r="K87">
        <v>100.91</v>
      </c>
      <c r="L87">
        <v>5.29</v>
      </c>
      <c r="M87">
        <v>11.63</v>
      </c>
      <c r="N87" s="135">
        <v>0</v>
      </c>
      <c r="O87" s="135">
        <v>0</v>
      </c>
      <c r="P87" s="135">
        <v>0</v>
      </c>
      <c r="Q87">
        <v>6.67</v>
      </c>
      <c r="R87">
        <v>0</v>
      </c>
      <c r="S87">
        <v>5.74</v>
      </c>
      <c r="T87">
        <v>79.819999999999993</v>
      </c>
      <c r="U87">
        <v>26.61</v>
      </c>
      <c r="V87">
        <v>26.61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18.3</v>
      </c>
      <c r="AD87">
        <v>59.73</v>
      </c>
      <c r="AE87">
        <v>59.73</v>
      </c>
      <c r="AF87">
        <v>6.54</v>
      </c>
      <c r="AG87">
        <f t="shared" si="4"/>
        <v>3.6735180000000001</v>
      </c>
      <c r="AH87">
        <f t="shared" si="5"/>
        <v>2.866482</v>
      </c>
    </row>
    <row r="88" spans="1:34">
      <c r="A88" t="s">
        <v>130</v>
      </c>
      <c r="B88" s="75">
        <v>130.33000000000001</v>
      </c>
      <c r="C88" s="75">
        <v>86.89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115.29</v>
      </c>
      <c r="J88">
        <v>270.93</v>
      </c>
      <c r="K88">
        <v>100.91</v>
      </c>
      <c r="L88">
        <v>5.29</v>
      </c>
      <c r="M88">
        <v>10.74</v>
      </c>
      <c r="N88" s="135">
        <v>0</v>
      </c>
      <c r="O88" s="135">
        <v>0</v>
      </c>
      <c r="P88" s="135">
        <v>0</v>
      </c>
      <c r="Q88">
        <v>6.67</v>
      </c>
      <c r="R88">
        <v>0</v>
      </c>
      <c r="S88">
        <v>5.74</v>
      </c>
      <c r="T88">
        <v>79.75</v>
      </c>
      <c r="U88">
        <v>26.58</v>
      </c>
      <c r="V88">
        <v>26.59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15.89</v>
      </c>
      <c r="AD88">
        <v>54.22</v>
      </c>
      <c r="AE88">
        <v>54.22</v>
      </c>
      <c r="AF88">
        <v>6.54</v>
      </c>
      <c r="AG88">
        <f t="shared" si="4"/>
        <v>3.6735180000000001</v>
      </c>
      <c r="AH88">
        <f t="shared" si="5"/>
        <v>2.866482</v>
      </c>
    </row>
    <row r="89" spans="1:34">
      <c r="A89" t="s">
        <v>131</v>
      </c>
      <c r="B89" s="75">
        <v>130.33000000000001</v>
      </c>
      <c r="C89" s="75">
        <v>86.89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115.29</v>
      </c>
      <c r="J89">
        <v>270.93</v>
      </c>
      <c r="K89">
        <v>100.91</v>
      </c>
      <c r="L89">
        <v>5.29</v>
      </c>
      <c r="M89">
        <v>10.039999999999999</v>
      </c>
      <c r="N89" s="135">
        <v>0</v>
      </c>
      <c r="O89" s="135">
        <v>0</v>
      </c>
      <c r="P89" s="135">
        <v>0</v>
      </c>
      <c r="Q89">
        <v>5.52</v>
      </c>
      <c r="R89">
        <v>0</v>
      </c>
      <c r="S89">
        <v>5.74</v>
      </c>
      <c r="T89">
        <v>80.19</v>
      </c>
      <c r="U89">
        <v>26.73</v>
      </c>
      <c r="V89">
        <v>26.73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15.46</v>
      </c>
      <c r="AD89">
        <v>53.5</v>
      </c>
      <c r="AE89">
        <v>53.5</v>
      </c>
      <c r="AF89">
        <v>6.54</v>
      </c>
      <c r="AG89">
        <f t="shared" si="4"/>
        <v>3.6735180000000001</v>
      </c>
      <c r="AH89">
        <f t="shared" si="5"/>
        <v>2.866482</v>
      </c>
    </row>
    <row r="90" spans="1:34">
      <c r="A90" t="s">
        <v>132</v>
      </c>
      <c r="B90" s="75">
        <v>130.33000000000001</v>
      </c>
      <c r="C90" s="75">
        <v>86.89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115.29</v>
      </c>
      <c r="J90">
        <v>270.93</v>
      </c>
      <c r="K90">
        <v>100.91</v>
      </c>
      <c r="L90">
        <v>5.29</v>
      </c>
      <c r="M90">
        <v>9.4600000000000009</v>
      </c>
      <c r="N90" s="135">
        <v>0</v>
      </c>
      <c r="O90" s="135">
        <v>0</v>
      </c>
      <c r="P90" s="135">
        <v>0</v>
      </c>
      <c r="Q90">
        <v>5.52</v>
      </c>
      <c r="R90">
        <v>0</v>
      </c>
      <c r="S90">
        <v>5.74</v>
      </c>
      <c r="T90">
        <v>80.319999999999993</v>
      </c>
      <c r="U90">
        <v>26.77</v>
      </c>
      <c r="V90">
        <v>26.79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14.88</v>
      </c>
      <c r="AD90">
        <v>52.99</v>
      </c>
      <c r="AE90">
        <v>52.99</v>
      </c>
      <c r="AF90">
        <v>6.54</v>
      </c>
      <c r="AG90">
        <f t="shared" si="4"/>
        <v>3.6735180000000001</v>
      </c>
      <c r="AH90">
        <f t="shared" si="5"/>
        <v>2.866482</v>
      </c>
    </row>
    <row r="91" spans="1:34">
      <c r="A91" t="s">
        <v>133</v>
      </c>
      <c r="B91" s="75">
        <v>130.33000000000001</v>
      </c>
      <c r="C91" s="75">
        <v>86.89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115.29</v>
      </c>
      <c r="J91">
        <v>270.93</v>
      </c>
      <c r="K91">
        <v>100.91</v>
      </c>
      <c r="L91">
        <v>5.29</v>
      </c>
      <c r="M91">
        <v>9.66</v>
      </c>
      <c r="N91" s="135">
        <v>0</v>
      </c>
      <c r="O91" s="135">
        <v>0</v>
      </c>
      <c r="P91" s="135">
        <v>0</v>
      </c>
      <c r="Q91">
        <v>5.52</v>
      </c>
      <c r="R91">
        <v>0</v>
      </c>
      <c r="S91">
        <v>5.56</v>
      </c>
      <c r="T91">
        <v>79.989999999999995</v>
      </c>
      <c r="U91">
        <v>26.66</v>
      </c>
      <c r="V91">
        <v>26.67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13.91</v>
      </c>
      <c r="AD91">
        <v>53.56</v>
      </c>
      <c r="AE91">
        <v>53.56</v>
      </c>
      <c r="AF91">
        <v>6.54</v>
      </c>
      <c r="AG91">
        <f t="shared" si="4"/>
        <v>3.6735180000000001</v>
      </c>
      <c r="AH91">
        <f t="shared" si="5"/>
        <v>2.866482</v>
      </c>
    </row>
    <row r="92" spans="1:34">
      <c r="A92" t="s">
        <v>134</v>
      </c>
      <c r="B92" s="75">
        <v>130.33000000000001</v>
      </c>
      <c r="C92" s="75">
        <v>86.89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115.29</v>
      </c>
      <c r="J92">
        <v>270.93</v>
      </c>
      <c r="K92">
        <v>100.91</v>
      </c>
      <c r="L92">
        <v>5.29</v>
      </c>
      <c r="M92">
        <v>9.0399999999999991</v>
      </c>
      <c r="N92" s="135">
        <v>0</v>
      </c>
      <c r="O92" s="135">
        <v>0</v>
      </c>
      <c r="P92" s="135">
        <v>0</v>
      </c>
      <c r="Q92">
        <v>5.52</v>
      </c>
      <c r="R92">
        <v>0</v>
      </c>
      <c r="S92">
        <v>5.56</v>
      </c>
      <c r="T92">
        <v>69.11</v>
      </c>
      <c r="U92">
        <v>23.04</v>
      </c>
      <c r="V92">
        <v>23.02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13.36</v>
      </c>
      <c r="AD92">
        <v>53.5</v>
      </c>
      <c r="AE92">
        <v>53.5</v>
      </c>
      <c r="AF92">
        <v>6.54</v>
      </c>
      <c r="AG92">
        <f t="shared" si="4"/>
        <v>3.6735180000000001</v>
      </c>
      <c r="AH92">
        <f t="shared" si="5"/>
        <v>2.866482</v>
      </c>
    </row>
    <row r="93" spans="1:34">
      <c r="A93" t="s">
        <v>135</v>
      </c>
      <c r="B93" s="75">
        <v>130.33000000000001</v>
      </c>
      <c r="C93" s="75">
        <v>86.89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115.29</v>
      </c>
      <c r="J93">
        <v>270.93</v>
      </c>
      <c r="K93">
        <v>100.91</v>
      </c>
      <c r="L93">
        <v>5.29</v>
      </c>
      <c r="M93">
        <v>13.41</v>
      </c>
      <c r="N93" s="135">
        <v>0</v>
      </c>
      <c r="O93" s="135">
        <v>0</v>
      </c>
      <c r="P93" s="135">
        <v>0</v>
      </c>
      <c r="Q93">
        <v>5.52</v>
      </c>
      <c r="R93">
        <v>0</v>
      </c>
      <c r="S93">
        <v>5.56</v>
      </c>
      <c r="T93">
        <v>68.17</v>
      </c>
      <c r="U93">
        <v>22.72</v>
      </c>
      <c r="V93">
        <v>22.73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10.11</v>
      </c>
      <c r="AD93">
        <v>52.59</v>
      </c>
      <c r="AE93">
        <v>52.59</v>
      </c>
      <c r="AF93">
        <v>6.54</v>
      </c>
      <c r="AG93">
        <f t="shared" si="4"/>
        <v>3.6735180000000001</v>
      </c>
      <c r="AH93">
        <f t="shared" si="5"/>
        <v>2.866482</v>
      </c>
    </row>
    <row r="94" spans="1:34">
      <c r="A94" t="s">
        <v>136</v>
      </c>
      <c r="B94" s="75">
        <v>130.33000000000001</v>
      </c>
      <c r="C94" s="75">
        <v>86.89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115.29</v>
      </c>
      <c r="J94">
        <v>270.93</v>
      </c>
      <c r="K94">
        <v>100.91</v>
      </c>
      <c r="L94">
        <v>5.29</v>
      </c>
      <c r="M94">
        <v>13.19</v>
      </c>
      <c r="N94" s="135">
        <v>0</v>
      </c>
      <c r="O94" s="135">
        <v>0</v>
      </c>
      <c r="P94" s="135">
        <v>0</v>
      </c>
      <c r="Q94">
        <v>5.52</v>
      </c>
      <c r="R94">
        <v>0</v>
      </c>
      <c r="S94">
        <v>5.56</v>
      </c>
      <c r="T94">
        <v>68.14</v>
      </c>
      <c r="U94">
        <v>22.71</v>
      </c>
      <c r="V94">
        <v>22.71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10.11</v>
      </c>
      <c r="AD94">
        <v>48.16</v>
      </c>
      <c r="AE94">
        <v>48.16</v>
      </c>
      <c r="AF94">
        <v>6.54</v>
      </c>
      <c r="AG94">
        <f t="shared" si="4"/>
        <v>3.6735180000000001</v>
      </c>
      <c r="AH94">
        <f t="shared" si="5"/>
        <v>2.866482</v>
      </c>
    </row>
    <row r="95" spans="1:34">
      <c r="A95" t="s">
        <v>137</v>
      </c>
      <c r="B95" s="75">
        <v>130.33000000000001</v>
      </c>
      <c r="C95" s="75">
        <v>86.89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115.29</v>
      </c>
      <c r="J95">
        <v>270.93</v>
      </c>
      <c r="K95">
        <v>100.91</v>
      </c>
      <c r="L95">
        <v>5.29</v>
      </c>
      <c r="M95">
        <v>12.77</v>
      </c>
      <c r="N95" s="135">
        <v>0</v>
      </c>
      <c r="O95" s="135">
        <v>0</v>
      </c>
      <c r="P95" s="135">
        <v>0</v>
      </c>
      <c r="Q95">
        <v>5.37</v>
      </c>
      <c r="R95">
        <v>0</v>
      </c>
      <c r="S95">
        <v>5.56</v>
      </c>
      <c r="T95">
        <v>68.040000000000006</v>
      </c>
      <c r="U95">
        <v>22.68</v>
      </c>
      <c r="V95">
        <v>22.67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10.01</v>
      </c>
      <c r="AD95">
        <v>48.39</v>
      </c>
      <c r="AE95">
        <v>48.39</v>
      </c>
      <c r="AF95">
        <v>6.54</v>
      </c>
      <c r="AG95">
        <f t="shared" si="4"/>
        <v>3.6735180000000001</v>
      </c>
      <c r="AH95">
        <f t="shared" si="5"/>
        <v>2.866482</v>
      </c>
    </row>
    <row r="96" spans="1:34">
      <c r="A96" t="s">
        <v>138</v>
      </c>
      <c r="B96" s="75">
        <v>130.33000000000001</v>
      </c>
      <c r="C96" s="75">
        <v>86.89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115.29</v>
      </c>
      <c r="J96">
        <v>270.93</v>
      </c>
      <c r="K96">
        <v>100.91</v>
      </c>
      <c r="L96">
        <v>5.29</v>
      </c>
      <c r="M96">
        <v>12.25</v>
      </c>
      <c r="N96" s="135">
        <v>0</v>
      </c>
      <c r="O96" s="135">
        <v>0</v>
      </c>
      <c r="P96" s="135">
        <v>0</v>
      </c>
      <c r="Q96">
        <v>5.37</v>
      </c>
      <c r="R96">
        <v>0</v>
      </c>
      <c r="S96">
        <v>5.56</v>
      </c>
      <c r="T96">
        <v>65.209999999999994</v>
      </c>
      <c r="U96">
        <v>21.74</v>
      </c>
      <c r="V96">
        <v>21.72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9.9499999999999993</v>
      </c>
      <c r="AD96">
        <v>48.7</v>
      </c>
      <c r="AE96">
        <v>48.7</v>
      </c>
      <c r="AF96">
        <v>6.54</v>
      </c>
      <c r="AG96">
        <f t="shared" si="4"/>
        <v>3.6735180000000001</v>
      </c>
      <c r="AH96">
        <f t="shared" si="5"/>
        <v>2.866482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115.29</v>
      </c>
      <c r="J97">
        <v>270.93</v>
      </c>
      <c r="K97">
        <v>100.91</v>
      </c>
      <c r="L97">
        <v>5.29</v>
      </c>
      <c r="M97">
        <v>11.41</v>
      </c>
      <c r="N97" s="135">
        <v>0</v>
      </c>
      <c r="O97" s="135">
        <v>0</v>
      </c>
      <c r="P97" s="135">
        <v>0</v>
      </c>
      <c r="Q97">
        <v>5.37</v>
      </c>
      <c r="R97">
        <v>0</v>
      </c>
      <c r="S97">
        <v>5.56</v>
      </c>
      <c r="T97">
        <v>62.21</v>
      </c>
      <c r="U97">
        <v>20.74</v>
      </c>
      <c r="V97">
        <v>20.72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9.9499999999999993</v>
      </c>
      <c r="AD97">
        <v>49.11</v>
      </c>
      <c r="AE97">
        <v>49.11</v>
      </c>
      <c r="AF97">
        <v>6.54</v>
      </c>
      <c r="AG97">
        <f t="shared" si="4"/>
        <v>3.6735180000000001</v>
      </c>
      <c r="AH97">
        <f t="shared" si="5"/>
        <v>2.866482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115.29</v>
      </c>
      <c r="J98">
        <v>270.93</v>
      </c>
      <c r="K98">
        <v>100.91</v>
      </c>
      <c r="L98">
        <v>5.29</v>
      </c>
      <c r="M98">
        <v>10.38</v>
      </c>
      <c r="N98" s="135">
        <v>0</v>
      </c>
      <c r="O98" s="135">
        <v>0</v>
      </c>
      <c r="P98" s="135">
        <v>0</v>
      </c>
      <c r="Q98">
        <v>5.37</v>
      </c>
      <c r="R98">
        <v>0</v>
      </c>
      <c r="S98">
        <v>5.56</v>
      </c>
      <c r="T98">
        <v>61.99</v>
      </c>
      <c r="U98">
        <v>20.66</v>
      </c>
      <c r="V98">
        <v>20.66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9.44</v>
      </c>
      <c r="AD98">
        <v>48.92</v>
      </c>
      <c r="AE98">
        <v>48.92</v>
      </c>
      <c r="AF98">
        <v>6.54</v>
      </c>
      <c r="AG98">
        <f t="shared" si="4"/>
        <v>3.6735180000000001</v>
      </c>
      <c r="AH98">
        <f t="shared" si="5"/>
        <v>2.866482</v>
      </c>
    </row>
    <row r="99" spans="1:36">
      <c r="A99" t="s">
        <v>141</v>
      </c>
      <c r="B99" s="75">
        <f>SUM(B3:B98)/4000</f>
        <v>2.4729349999999997</v>
      </c>
      <c r="C99" s="75">
        <f t="shared" ref="C99:L99" si="6">SUM(C3:C98)/4000</f>
        <v>1.6476500000000029</v>
      </c>
      <c r="D99" s="135">
        <f t="shared" ref="D99" si="7">SUM(D3:D98)/4000</f>
        <v>1.07046</v>
      </c>
      <c r="E99" s="75"/>
      <c r="F99" s="78">
        <f t="shared" si="6"/>
        <v>0.12492999999999997</v>
      </c>
      <c r="G99" s="78">
        <f t="shared" si="6"/>
        <v>0.12492999999999997</v>
      </c>
      <c r="H99" s="78">
        <f t="shared" si="6"/>
        <v>0.12805250000000001</v>
      </c>
      <c r="I99">
        <f t="shared" si="6"/>
        <v>2.4970800000000044</v>
      </c>
      <c r="J99">
        <f t="shared" si="6"/>
        <v>6.3518675000000044</v>
      </c>
      <c r="K99">
        <f t="shared" si="6"/>
        <v>2.0859449999999988</v>
      </c>
      <c r="L99">
        <f t="shared" si="6"/>
        <v>0.13102249999999996</v>
      </c>
      <c r="M99">
        <f t="shared" ref="M99:AB99" si="8">SUM(M3:M98)/4000</f>
        <v>0.31690250000000009</v>
      </c>
      <c r="N99" s="135">
        <f t="shared" si="8"/>
        <v>0.3686025</v>
      </c>
      <c r="O99" s="135">
        <f t="shared" si="8"/>
        <v>0.33611750000000001</v>
      </c>
      <c r="P99" s="135">
        <f t="shared" si="8"/>
        <v>0.36574000000000001</v>
      </c>
      <c r="Q99">
        <f t="shared" si="8"/>
        <v>9.3294999999999961E-2</v>
      </c>
      <c r="R99">
        <f t="shared" si="8"/>
        <v>1.01149</v>
      </c>
      <c r="S99">
        <f t="shared" si="8"/>
        <v>0.15078499999999978</v>
      </c>
      <c r="T99">
        <f t="shared" si="8"/>
        <v>2.3954049999999998</v>
      </c>
      <c r="U99">
        <f t="shared" si="8"/>
        <v>0.79846999999999957</v>
      </c>
      <c r="V99">
        <f t="shared" si="8"/>
        <v>0.79846000000000017</v>
      </c>
      <c r="W99">
        <f t="shared" si="8"/>
        <v>1.9934875000000001</v>
      </c>
      <c r="X99">
        <f t="shared" si="8"/>
        <v>0.39867750000000007</v>
      </c>
      <c r="Y99">
        <f t="shared" si="8"/>
        <v>0.67969999999999986</v>
      </c>
      <c r="Z99">
        <f t="shared" si="8"/>
        <v>0.37310500000000002</v>
      </c>
      <c r="AA99">
        <f t="shared" si="8"/>
        <v>0.82827500000000009</v>
      </c>
      <c r="AB99">
        <f t="shared" si="8"/>
        <v>0.41410750000000007</v>
      </c>
      <c r="AC99">
        <f t="shared" ref="AC99:AJ99" si="9">SUM(AC3:AC98)/4000</f>
        <v>0.48856250000000012</v>
      </c>
      <c r="AD99">
        <f t="shared" si="9"/>
        <v>1.5856925000000008</v>
      </c>
      <c r="AE99">
        <f t="shared" si="9"/>
        <v>1.5856925000000008</v>
      </c>
      <c r="AF99">
        <f t="shared" si="9"/>
        <v>0.12441500000000018</v>
      </c>
      <c r="AG99">
        <f t="shared" si="9"/>
        <v>6.9883905500000038E-2</v>
      </c>
      <c r="AH99">
        <f t="shared" si="9"/>
        <v>5.4531094499999933E-2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5.423</v>
      </c>
      <c r="C6" s="136">
        <f>'IDT-1 Calculation'!DG6</f>
        <v>-10</v>
      </c>
      <c r="D6" s="136">
        <f>'IDT-1 Calculation'!DH6</f>
        <v>0</v>
      </c>
      <c r="E6" s="136">
        <f>'IDT-1 Calculation'!DI6</f>
        <v>0</v>
      </c>
      <c r="F6" s="136">
        <f>'IDT-1 Calculation'!DJ6</f>
        <v>4.577</v>
      </c>
      <c r="G6" s="141">
        <f t="shared" si="0"/>
        <v>0</v>
      </c>
    </row>
    <row r="7" spans="1:7">
      <c r="A7" s="140" t="s">
        <v>49</v>
      </c>
      <c r="B7" s="136">
        <f>'IDT-1 Calculation'!DF7</f>
        <v>16.27</v>
      </c>
      <c r="C7" s="136">
        <f>'IDT-1 Calculation'!DG7</f>
        <v>-30</v>
      </c>
      <c r="D7" s="136">
        <f>'IDT-1 Calculation'!DH7</f>
        <v>0</v>
      </c>
      <c r="E7" s="136">
        <f>'IDT-1 Calculation'!DI7</f>
        <v>0</v>
      </c>
      <c r="F7" s="136">
        <f>'IDT-1 Calculation'!DJ7</f>
        <v>13.73</v>
      </c>
      <c r="G7" s="141">
        <f t="shared" si="0"/>
        <v>0</v>
      </c>
    </row>
    <row r="8" spans="1:7">
      <c r="A8" s="140" t="s">
        <v>50</v>
      </c>
      <c r="B8" s="136">
        <f>'IDT-1 Calculation'!DF8</f>
        <v>43.683</v>
      </c>
      <c r="C8" s="136">
        <f>'IDT-1 Calculation'!DG8</f>
        <v>-50</v>
      </c>
      <c r="D8" s="136">
        <f>'IDT-1 Calculation'!DH8</f>
        <v>0</v>
      </c>
      <c r="E8" s="136">
        <f>'IDT-1 Calculation'!DI8</f>
        <v>0</v>
      </c>
      <c r="F8" s="136">
        <f>'IDT-1 Calculation'!DJ8</f>
        <v>6.3170000000000002</v>
      </c>
      <c r="G8" s="141">
        <f t="shared" si="0"/>
        <v>0</v>
      </c>
    </row>
    <row r="9" spans="1:7">
      <c r="A9" s="140" t="s">
        <v>51</v>
      </c>
      <c r="B9" s="136">
        <f>'IDT-1 Calculation'!DF9</f>
        <v>65</v>
      </c>
      <c r="C9" s="136">
        <f>'IDT-1 Calculation'!DG9</f>
        <v>-58.768000000000001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-6.2320000000000002</v>
      </c>
      <c r="G9" s="141">
        <f t="shared" si="0"/>
        <v>0</v>
      </c>
    </row>
    <row r="10" spans="1:7">
      <c r="A10" s="140" t="s">
        <v>52</v>
      </c>
      <c r="B10" s="136">
        <f>'IDT-1 Calculation'!DF10</f>
        <v>74</v>
      </c>
      <c r="C10" s="136">
        <f>'IDT-1 Calculation'!DG10</f>
        <v>-46.207999999999998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-27.792000000000002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37</v>
      </c>
      <c r="C11" s="136">
        <f>'IDT-1 Calculation'!DG11</f>
        <v>-15.664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-21.335999999999999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</v>
      </c>
      <c r="C86" s="136">
        <f>'IDT-1 Calculation'!DG86</f>
        <v>-8.891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-12.109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75</v>
      </c>
      <c r="C87" s="136">
        <f>'IDT-1 Calculation'!DG87</f>
        <v>-31.751999999999999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-43.247999999999998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80</v>
      </c>
      <c r="C88" s="136">
        <f>'IDT-1 Calculation'!DG88</f>
        <v>-33.869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-46.131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55</v>
      </c>
      <c r="C89" s="136">
        <f>'IDT-1 Calculation'!DG89</f>
        <v>-23.285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-31.715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35</v>
      </c>
      <c r="C90" s="136">
        <f>'IDT-1 Calculation'!DG90</f>
        <v>-16.672999999999998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-18.327000000000002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65</v>
      </c>
      <c r="C91" s="136">
        <f>'IDT-1 Calculation'!DG91</f>
        <v>-65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18.981000000000002</v>
      </c>
      <c r="C92" s="136">
        <f>'IDT-1 Calculation'!DG92</f>
        <v>-35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16.018999999999998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5.423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4.577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0.14919499999999999</v>
      </c>
      <c r="C99" s="152">
        <f>SUM(C3:C98)/4000</f>
        <v>-0.1087775</v>
      </c>
      <c r="D99" s="152">
        <f>SUM(D3:D98)/4000</f>
        <v>0</v>
      </c>
      <c r="E99" s="152">
        <f>SUM(E3:E98)/4000</f>
        <v>0</v>
      </c>
      <c r="F99" s="152">
        <f>SUM(F3:F98)/4000</f>
        <v>-4.0417499999999995E-2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1.303932834511569</v>
      </c>
      <c r="E3">
        <v>0</v>
      </c>
      <c r="F3">
        <v>0</v>
      </c>
      <c r="G3">
        <v>3.3069799900372852</v>
      </c>
      <c r="H3">
        <v>0</v>
      </c>
      <c r="I3">
        <v>0</v>
      </c>
      <c r="J3">
        <v>39.730432388232366</v>
      </c>
      <c r="K3">
        <v>516.51849181875525</v>
      </c>
      <c r="L3">
        <v>13.942876460111645</v>
      </c>
      <c r="M3">
        <v>65.42074112844233</v>
      </c>
      <c r="N3">
        <v>53.600813063286019</v>
      </c>
      <c r="O3">
        <v>75.291145360092216</v>
      </c>
      <c r="P3">
        <v>28.900839377372936</v>
      </c>
      <c r="Q3">
        <v>9.6093044217130892</v>
      </c>
      <c r="R3">
        <v>19.364793493225505</v>
      </c>
      <c r="S3">
        <v>11.979848815758835</v>
      </c>
      <c r="T3">
        <v>0.79653594148448625</v>
      </c>
      <c r="U3">
        <v>52.034697043376887</v>
      </c>
      <c r="V3">
        <v>7.7320502041654136</v>
      </c>
      <c r="W3">
        <v>14.740441347225374</v>
      </c>
      <c r="X3">
        <v>65.12629917042841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0</v>
      </c>
      <c r="AE3">
        <v>24.354002332498432</v>
      </c>
      <c r="AF3">
        <v>11.977924612182214</v>
      </c>
      <c r="AG3">
        <v>14.621281040231681</v>
      </c>
      <c r="AH3">
        <v>19.920141647568357</v>
      </c>
      <c r="AI3">
        <v>0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3.4713483625547895E-2</v>
      </c>
      <c r="AO3">
        <v>0</v>
      </c>
      <c r="AP3">
        <v>2.601734173800399</v>
      </c>
      <c r="AQ3">
        <v>20.109712458046335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52.156545253832135</v>
      </c>
      <c r="BB3">
        <f>SUM(B3:AZ3)-BA3+SUM(BC3:BF3)</f>
        <v>1201.2385045112442</v>
      </c>
      <c r="BC3">
        <v>1.3898283902439026</v>
      </c>
      <c r="BD3">
        <v>2.3251527804878052</v>
      </c>
      <c r="BE3">
        <v>0.49697804651162786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39.730432388232366</v>
      </c>
      <c r="K4">
        <v>516.51849181875525</v>
      </c>
      <c r="L4">
        <v>13.942876460111645</v>
      </c>
      <c r="M4">
        <v>65.42074112844233</v>
      </c>
      <c r="N4">
        <v>53.600813063286019</v>
      </c>
      <c r="O4">
        <v>75.291145360092216</v>
      </c>
      <c r="P4">
        <v>28.900839377372936</v>
      </c>
      <c r="Q4">
        <v>9.6093044217130892</v>
      </c>
      <c r="R4">
        <v>19.364793493225505</v>
      </c>
      <c r="S4">
        <v>11.979848815758835</v>
      </c>
      <c r="T4">
        <v>0.79653594148448625</v>
      </c>
      <c r="U4">
        <v>52.034697043376887</v>
      </c>
      <c r="V4">
        <v>7.7320502041654136</v>
      </c>
      <c r="W4">
        <v>14.740441347225374</v>
      </c>
      <c r="X4">
        <v>65.12629917042841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0</v>
      </c>
      <c r="AE4">
        <v>24.354002332498432</v>
      </c>
      <c r="AF4">
        <v>11.977924612182214</v>
      </c>
      <c r="AG4">
        <v>14.621281040231681</v>
      </c>
      <c r="AH4">
        <v>19.920141647568357</v>
      </c>
      <c r="AI4">
        <v>0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3.4713483625547895E-2</v>
      </c>
      <c r="AO4">
        <v>0</v>
      </c>
      <c r="AP4">
        <v>2.601734173800399</v>
      </c>
      <c r="AQ4">
        <v>20.109712458046335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51.963809097765989</v>
      </c>
      <c r="BB4">
        <f t="shared" ref="BB4:BB67" si="0">SUM(B4:AZ4)-BA4+SUM(BC4:BF4)</f>
        <v>1196.8203278427613</v>
      </c>
      <c r="BC4">
        <v>1.3898283902439026</v>
      </c>
      <c r="BD4">
        <v>2.3251527804878052</v>
      </c>
      <c r="BE4">
        <v>0.49697804651162786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19.862352401276855</v>
      </c>
      <c r="K5">
        <v>516.51849181875525</v>
      </c>
      <c r="L5">
        <v>13.566783945738749</v>
      </c>
      <c r="M5">
        <v>65.42074112844233</v>
      </c>
      <c r="N5">
        <v>53.600813063286019</v>
      </c>
      <c r="O5">
        <v>75.291145360092216</v>
      </c>
      <c r="P5">
        <v>28.900839377372936</v>
      </c>
      <c r="Q5">
        <v>9.6093044217130892</v>
      </c>
      <c r="R5">
        <v>19.364793493225505</v>
      </c>
      <c r="S5">
        <v>11.979848815758835</v>
      </c>
      <c r="T5">
        <v>0.79653594148448625</v>
      </c>
      <c r="U5">
        <v>52.034697043376887</v>
      </c>
      <c r="V5">
        <v>7.7320502041654136</v>
      </c>
      <c r="W5">
        <v>14.740441347225374</v>
      </c>
      <c r="X5">
        <v>65.12629917042841</v>
      </c>
      <c r="Y5">
        <v>0</v>
      </c>
      <c r="Z5">
        <v>8.6812481928616148</v>
      </c>
      <c r="AA5">
        <v>18.609963268628679</v>
      </c>
      <c r="AB5">
        <v>19.772970788979329</v>
      </c>
      <c r="AC5">
        <v>14.327540221051974</v>
      </c>
      <c r="AD5">
        <v>0</v>
      </c>
      <c r="AE5">
        <v>24.354002332498432</v>
      </c>
      <c r="AF5">
        <v>11.977924612182214</v>
      </c>
      <c r="AG5">
        <v>14.621281040231681</v>
      </c>
      <c r="AH5">
        <v>9.7387356273220611</v>
      </c>
      <c r="AI5">
        <v>0</v>
      </c>
      <c r="AJ5">
        <v>0</v>
      </c>
      <c r="AK5">
        <v>26.995403391410978</v>
      </c>
      <c r="AL5">
        <v>40.089646961403169</v>
      </c>
      <c r="AM5">
        <v>7.7539349324775619</v>
      </c>
      <c r="AN5">
        <v>3.4713483625547895E-2</v>
      </c>
      <c r="AO5">
        <v>0</v>
      </c>
      <c r="AP5">
        <v>2.601734173800399</v>
      </c>
      <c r="AQ5">
        <v>20.109712458046335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50.69201991556416</v>
      </c>
      <c r="BB5">
        <f t="shared" si="0"/>
        <v>1167.4158895997339</v>
      </c>
      <c r="BC5">
        <v>1.3898283902439026</v>
      </c>
      <c r="BD5">
        <v>2.3251527804878052</v>
      </c>
      <c r="BE5">
        <v>0.24632914285714286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19.862352401276855</v>
      </c>
      <c r="K6">
        <v>516.51849181875525</v>
      </c>
      <c r="L6">
        <v>13.566783945738749</v>
      </c>
      <c r="M6">
        <v>65.42074112844233</v>
      </c>
      <c r="N6">
        <v>53.600813063286019</v>
      </c>
      <c r="O6">
        <v>75.291145360092216</v>
      </c>
      <c r="P6">
        <v>28.900839377372936</v>
      </c>
      <c r="Q6">
        <v>9.6093044217130892</v>
      </c>
      <c r="R6">
        <v>19.364793493225505</v>
      </c>
      <c r="S6">
        <v>11.979848815758835</v>
      </c>
      <c r="T6">
        <v>0.79653594148448625</v>
      </c>
      <c r="U6">
        <v>52.034697043376887</v>
      </c>
      <c r="V6">
        <v>7.7320502041654136</v>
      </c>
      <c r="W6">
        <v>14.740441347225374</v>
      </c>
      <c r="X6">
        <v>65.12629917042841</v>
      </c>
      <c r="Y6">
        <v>0</v>
      </c>
      <c r="Z6">
        <v>8.6812481928616148</v>
      </c>
      <c r="AA6">
        <v>18.609963268628679</v>
      </c>
      <c r="AB6">
        <v>19.772970788979329</v>
      </c>
      <c r="AC6">
        <v>14.327540221051974</v>
      </c>
      <c r="AD6">
        <v>0</v>
      </c>
      <c r="AE6">
        <v>24.354002332498432</v>
      </c>
      <c r="AF6">
        <v>11.977924612182214</v>
      </c>
      <c r="AG6">
        <v>14.621281040231681</v>
      </c>
      <c r="AH6">
        <v>0</v>
      </c>
      <c r="AI6">
        <v>0</v>
      </c>
      <c r="AJ6">
        <v>0</v>
      </c>
      <c r="AK6">
        <v>26.995403391410978</v>
      </c>
      <c r="AL6">
        <v>40.089646961403169</v>
      </c>
      <c r="AM6">
        <v>7.7539349324775619</v>
      </c>
      <c r="AN6">
        <v>3.4713483625547895E-2</v>
      </c>
      <c r="AO6">
        <v>0</v>
      </c>
      <c r="AP6">
        <v>2.601734173800399</v>
      </c>
      <c r="AQ6">
        <v>20.109712458046335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50.325694178602241</v>
      </c>
      <c r="BB6">
        <f t="shared" si="0"/>
        <v>1157.6095361920657</v>
      </c>
      <c r="BC6">
        <v>1.3898283902439026</v>
      </c>
      <c r="BD6">
        <v>1.1625763902439026</v>
      </c>
      <c r="BE6">
        <v>0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19.862352401276855</v>
      </c>
      <c r="K7">
        <v>516.51849181875525</v>
      </c>
      <c r="L7">
        <v>13.566783945738749</v>
      </c>
      <c r="M7">
        <v>65.42074112844233</v>
      </c>
      <c r="N7">
        <v>53.600813063286019</v>
      </c>
      <c r="O7">
        <v>75.291145360092216</v>
      </c>
      <c r="P7">
        <v>28.900839377372936</v>
      </c>
      <c r="Q7">
        <v>9.6093044217130892</v>
      </c>
      <c r="R7">
        <v>19.364793493225505</v>
      </c>
      <c r="S7">
        <v>11.979848815758835</v>
      </c>
      <c r="T7">
        <v>0.79653594148448625</v>
      </c>
      <c r="U7">
        <v>52.034697043376887</v>
      </c>
      <c r="V7">
        <v>7.7320502041654136</v>
      </c>
      <c r="W7">
        <v>14.740441347225374</v>
      </c>
      <c r="X7">
        <v>65.12629917042841</v>
      </c>
      <c r="Y7">
        <v>0</v>
      </c>
      <c r="Z7">
        <v>8.6812481928616148</v>
      </c>
      <c r="AA7">
        <v>18.609963268628679</v>
      </c>
      <c r="AB7">
        <v>19.772970788979329</v>
      </c>
      <c r="AC7">
        <v>14.327540221051974</v>
      </c>
      <c r="AD7">
        <v>0</v>
      </c>
      <c r="AE7">
        <v>24.354002332498432</v>
      </c>
      <c r="AF7">
        <v>10.005948648737215</v>
      </c>
      <c r="AG7">
        <v>14.621281040231681</v>
      </c>
      <c r="AH7">
        <v>0</v>
      </c>
      <c r="AI7">
        <v>0</v>
      </c>
      <c r="AJ7">
        <v>0</v>
      </c>
      <c r="AK7">
        <v>26.995403391410978</v>
      </c>
      <c r="AL7">
        <v>40.089646961403169</v>
      </c>
      <c r="AM7">
        <v>7.7539349324775619</v>
      </c>
      <c r="AN7">
        <v>3.4713483625547895E-2</v>
      </c>
      <c r="AO7">
        <v>0</v>
      </c>
      <c r="AP7">
        <v>0</v>
      </c>
      <c r="AQ7">
        <v>2.1701123811208514</v>
      </c>
      <c r="AR7">
        <v>23.399081961686907</v>
      </c>
      <c r="AS7">
        <v>15.825915156021704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49.37361243225061</v>
      </c>
      <c r="BB7">
        <f t="shared" si="0"/>
        <v>1135.2061039236619</v>
      </c>
      <c r="BC7">
        <v>1.3898283902439026</v>
      </c>
      <c r="BD7">
        <v>0.58413764705882365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19.862352401276855</v>
      </c>
      <c r="K8">
        <v>516.51849181875525</v>
      </c>
      <c r="L8">
        <v>13.566783945738749</v>
      </c>
      <c r="M8">
        <v>65.42074112844233</v>
      </c>
      <c r="N8">
        <v>53.600813063286019</v>
      </c>
      <c r="O8">
        <v>75.291145360092216</v>
      </c>
      <c r="P8">
        <v>28.900839377372936</v>
      </c>
      <c r="Q8">
        <v>9.6093044217130892</v>
      </c>
      <c r="R8">
        <v>19.364793493225505</v>
      </c>
      <c r="S8">
        <v>11.979848815758835</v>
      </c>
      <c r="T8">
        <v>0.79653594148448625</v>
      </c>
      <c r="U8">
        <v>52.034697043376887</v>
      </c>
      <c r="V8">
        <v>7.7320502041654136</v>
      </c>
      <c r="W8">
        <v>14.740441347225374</v>
      </c>
      <c r="X8">
        <v>65.12629917042841</v>
      </c>
      <c r="Y8">
        <v>0</v>
      </c>
      <c r="Z8">
        <v>8.6812481928616148</v>
      </c>
      <c r="AA8">
        <v>18.609963268628679</v>
      </c>
      <c r="AB8">
        <v>0</v>
      </c>
      <c r="AC8">
        <v>0</v>
      </c>
      <c r="AD8">
        <v>0</v>
      </c>
      <c r="AE8">
        <v>16.180381543519097</v>
      </c>
      <c r="AF8">
        <v>5.9889619493122508</v>
      </c>
      <c r="AG8">
        <v>14.621281040231681</v>
      </c>
      <c r="AH8">
        <v>0</v>
      </c>
      <c r="AI8">
        <v>0</v>
      </c>
      <c r="AJ8">
        <v>0</v>
      </c>
      <c r="AK8">
        <v>26.995403391410978</v>
      </c>
      <c r="AL8">
        <v>40.089646961403169</v>
      </c>
      <c r="AM8">
        <v>7.7539349324775619</v>
      </c>
      <c r="AN8">
        <v>3.4713483625547895E-2</v>
      </c>
      <c r="AO8">
        <v>0</v>
      </c>
      <c r="AP8">
        <v>0</v>
      </c>
      <c r="AQ8">
        <v>0</v>
      </c>
      <c r="AR8">
        <v>22.424119945894166</v>
      </c>
      <c r="AS8">
        <v>15.825915156021704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47.307179569225021</v>
      </c>
      <c r="BB8">
        <f t="shared" si="0"/>
        <v>1087.3750302442793</v>
      </c>
      <c r="BC8">
        <v>1.3898283902439026</v>
      </c>
      <c r="BD8">
        <v>0.122824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0.29233946714606007</v>
      </c>
      <c r="H9">
        <v>0</v>
      </c>
      <c r="I9">
        <v>0</v>
      </c>
      <c r="J9">
        <v>10.340125537680038</v>
      </c>
      <c r="K9">
        <v>516.51849181875525</v>
      </c>
      <c r="L9">
        <v>13.566783945738749</v>
      </c>
      <c r="M9">
        <v>65.42074112844233</v>
      </c>
      <c r="N9">
        <v>53.600813063286019</v>
      </c>
      <c r="O9">
        <v>75.291145360092216</v>
      </c>
      <c r="P9">
        <v>28.900839377372936</v>
      </c>
      <c r="Q9">
        <v>9.6093044217130892</v>
      </c>
      <c r="R9">
        <v>19.364793493225505</v>
      </c>
      <c r="S9">
        <v>11.979848815758835</v>
      </c>
      <c r="T9">
        <v>0.79900436053106827</v>
      </c>
      <c r="U9">
        <v>52.034697043376887</v>
      </c>
      <c r="V9">
        <v>7.7320502041654136</v>
      </c>
      <c r="W9">
        <v>14.740441347225374</v>
      </c>
      <c r="X9">
        <v>65.12629917042841</v>
      </c>
      <c r="Y9">
        <v>0</v>
      </c>
      <c r="Z9">
        <v>8.6812481928616148</v>
      </c>
      <c r="AA9">
        <v>18.609963268628679</v>
      </c>
      <c r="AB9">
        <v>0</v>
      </c>
      <c r="AC9">
        <v>0</v>
      </c>
      <c r="AD9">
        <v>0</v>
      </c>
      <c r="AE9">
        <v>18.961384306199118</v>
      </c>
      <c r="AF9">
        <v>5.9889619493122508</v>
      </c>
      <c r="AG9">
        <v>14.621281040231681</v>
      </c>
      <c r="AH9">
        <v>0</v>
      </c>
      <c r="AI9">
        <v>0</v>
      </c>
      <c r="AJ9">
        <v>0</v>
      </c>
      <c r="AK9">
        <v>26.995403391410978</v>
      </c>
      <c r="AL9">
        <v>40.089646961403169</v>
      </c>
      <c r="AM9">
        <v>7.7539349324775619</v>
      </c>
      <c r="AN9">
        <v>3.4713483625547895E-2</v>
      </c>
      <c r="AO9">
        <v>0</v>
      </c>
      <c r="AP9">
        <v>0</v>
      </c>
      <c r="AQ9">
        <v>0</v>
      </c>
      <c r="AR9">
        <v>22.424119945894166</v>
      </c>
      <c r="AS9">
        <v>15.825915156021704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47.037719371449562</v>
      </c>
      <c r="BB9">
        <f t="shared" si="0"/>
        <v>1081.0752502273306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0.81390490116946135</v>
      </c>
      <c r="K10">
        <v>516.51849181875525</v>
      </c>
      <c r="L10">
        <v>13.566783945738749</v>
      </c>
      <c r="M10">
        <v>65.42074112844233</v>
      </c>
      <c r="N10">
        <v>53.600813063286019</v>
      </c>
      <c r="O10">
        <v>75.291145360092216</v>
      </c>
      <c r="P10">
        <v>28.900839377372936</v>
      </c>
      <c r="Q10">
        <v>9.6093044217130892</v>
      </c>
      <c r="R10">
        <v>19.364793493225505</v>
      </c>
      <c r="S10">
        <v>11.979848815758835</v>
      </c>
      <c r="T10">
        <v>0.79900436053106827</v>
      </c>
      <c r="U10">
        <v>52.034697043376887</v>
      </c>
      <c r="V10">
        <v>7.7320502041654136</v>
      </c>
      <c r="W10">
        <v>14.740441347225374</v>
      </c>
      <c r="X10">
        <v>65.12629917042841</v>
      </c>
      <c r="Y10">
        <v>0</v>
      </c>
      <c r="Z10">
        <v>8.6812481928616148</v>
      </c>
      <c r="AA10">
        <v>18.609963268628679</v>
      </c>
      <c r="AB10">
        <v>19.772970788979329</v>
      </c>
      <c r="AC10">
        <v>4.7710341493112089</v>
      </c>
      <c r="AD10">
        <v>0</v>
      </c>
      <c r="AE10">
        <v>24.354002332498432</v>
      </c>
      <c r="AF10">
        <v>5.9889619493122508</v>
      </c>
      <c r="AG10">
        <v>14.621281040231681</v>
      </c>
      <c r="AH10">
        <v>0</v>
      </c>
      <c r="AI10">
        <v>0</v>
      </c>
      <c r="AJ10">
        <v>0</v>
      </c>
      <c r="AK10">
        <v>26.995403391410978</v>
      </c>
      <c r="AL10">
        <v>40.089646961403169</v>
      </c>
      <c r="AM10">
        <v>7.7539349324775619</v>
      </c>
      <c r="AN10">
        <v>3.4713483625547895E-2</v>
      </c>
      <c r="AO10">
        <v>0</v>
      </c>
      <c r="AP10">
        <v>0</v>
      </c>
      <c r="AQ10">
        <v>0</v>
      </c>
      <c r="AR10">
        <v>22.424119945894166</v>
      </c>
      <c r="AS10">
        <v>15.825915156021704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47.87865439903657</v>
      </c>
      <c r="BB10">
        <f t="shared" si="0"/>
        <v>1100.352378060677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516.51849181875525</v>
      </c>
      <c r="L11">
        <v>14.16200855734483</v>
      </c>
      <c r="M11">
        <v>65.42074112844233</v>
      </c>
      <c r="N11">
        <v>53.600813063286019</v>
      </c>
      <c r="O11">
        <v>75.291145360092216</v>
      </c>
      <c r="P11">
        <v>28.900839377372936</v>
      </c>
      <c r="Q11">
        <v>9.6093044217130892</v>
      </c>
      <c r="R11">
        <v>19.364793493225505</v>
      </c>
      <c r="S11">
        <v>11.979848815758835</v>
      </c>
      <c r="T11">
        <v>0.79900436053106827</v>
      </c>
      <c r="U11">
        <v>52.034697043376887</v>
      </c>
      <c r="V11">
        <v>7.7320502041654136</v>
      </c>
      <c r="W11">
        <v>14.740441347225374</v>
      </c>
      <c r="X11">
        <v>65.12629917042841</v>
      </c>
      <c r="Y11">
        <v>0</v>
      </c>
      <c r="Z11">
        <v>8.6812481928616148</v>
      </c>
      <c r="AA11">
        <v>18.609963268628679</v>
      </c>
      <c r="AB11">
        <v>19.772970788979329</v>
      </c>
      <c r="AC11">
        <v>8.7887468455979949</v>
      </c>
      <c r="AD11">
        <v>0</v>
      </c>
      <c r="AE11">
        <v>24.354002332498432</v>
      </c>
      <c r="AF11">
        <v>5.9889619493122508</v>
      </c>
      <c r="AG11">
        <v>14.621281040231681</v>
      </c>
      <c r="AH11">
        <v>0</v>
      </c>
      <c r="AI11">
        <v>0</v>
      </c>
      <c r="AJ11">
        <v>0</v>
      </c>
      <c r="AK11">
        <v>26.995403391410978</v>
      </c>
      <c r="AL11">
        <v>40.089646961403169</v>
      </c>
      <c r="AM11">
        <v>7.7539349324775619</v>
      </c>
      <c r="AN11">
        <v>3.4713483625547895E-2</v>
      </c>
      <c r="AO11">
        <v>0</v>
      </c>
      <c r="AP11">
        <v>0</v>
      </c>
      <c r="AQ11">
        <v>0</v>
      </c>
      <c r="AR11">
        <v>22.424119945894166</v>
      </c>
      <c r="AS11">
        <v>15.825915156021704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48.037453953637602</v>
      </c>
      <c r="BB11">
        <f t="shared" si="0"/>
        <v>1103.9926109127994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516.51849181875525</v>
      </c>
      <c r="L12">
        <v>14.16200855734483</v>
      </c>
      <c r="M12">
        <v>65.42074112844233</v>
      </c>
      <c r="N12">
        <v>53.600813063286019</v>
      </c>
      <c r="O12">
        <v>75.291145360092216</v>
      </c>
      <c r="P12">
        <v>28.900839377372936</v>
      </c>
      <c r="Q12">
        <v>9.6093044217130892</v>
      </c>
      <c r="R12">
        <v>19.364793493225505</v>
      </c>
      <c r="S12">
        <v>11.979848815758835</v>
      </c>
      <c r="T12">
        <v>0.79900436053106827</v>
      </c>
      <c r="U12">
        <v>52.034697043376887</v>
      </c>
      <c r="V12">
        <v>7.7320502041654136</v>
      </c>
      <c r="W12">
        <v>14.740441347225374</v>
      </c>
      <c r="X12">
        <v>65.12629917042841</v>
      </c>
      <c r="Y12">
        <v>0</v>
      </c>
      <c r="Z12">
        <v>8.6812481928616148</v>
      </c>
      <c r="AA12">
        <v>18.609963268628679</v>
      </c>
      <c r="AB12">
        <v>19.772970788979329</v>
      </c>
      <c r="AC12">
        <v>14.327540221051974</v>
      </c>
      <c r="AD12">
        <v>0</v>
      </c>
      <c r="AE12">
        <v>24.354002332498432</v>
      </c>
      <c r="AF12">
        <v>5.9889619493122508</v>
      </c>
      <c r="AG12">
        <v>14.621281040231681</v>
      </c>
      <c r="AH12">
        <v>0</v>
      </c>
      <c r="AI12">
        <v>0</v>
      </c>
      <c r="AJ12">
        <v>0</v>
      </c>
      <c r="AK12">
        <v>26.995403391410978</v>
      </c>
      <c r="AL12">
        <v>40.089646961403169</v>
      </c>
      <c r="AM12">
        <v>7.7539349324775619</v>
      </c>
      <c r="AN12">
        <v>3.4713483625547895E-2</v>
      </c>
      <c r="AO12">
        <v>0</v>
      </c>
      <c r="AP12">
        <v>0</v>
      </c>
      <c r="AQ12">
        <v>0</v>
      </c>
      <c r="AR12">
        <v>22.424119945894166</v>
      </c>
      <c r="AS12">
        <v>15.825915156021704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48.268975516731579</v>
      </c>
      <c r="BB12">
        <f t="shared" si="0"/>
        <v>1109.2998827251593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452.65112083212631</v>
      </c>
      <c r="L13">
        <v>14.16200855734483</v>
      </c>
      <c r="M13">
        <v>65.42074112844233</v>
      </c>
      <c r="N13">
        <v>53.600813063286019</v>
      </c>
      <c r="O13">
        <v>75.291145360092216</v>
      </c>
      <c r="P13">
        <v>28.900839377372936</v>
      </c>
      <c r="Q13">
        <v>9.9692633629885758</v>
      </c>
      <c r="R13">
        <v>19.369153637784922</v>
      </c>
      <c r="S13">
        <v>12.432184683364643</v>
      </c>
      <c r="T13">
        <v>0.8008025388787553</v>
      </c>
      <c r="U13">
        <v>52.034697043376887</v>
      </c>
      <c r="V13">
        <v>7.7320502041654136</v>
      </c>
      <c r="W13">
        <v>14.740441347225374</v>
      </c>
      <c r="X13">
        <v>65.12629917042841</v>
      </c>
      <c r="Y13">
        <v>0</v>
      </c>
      <c r="Z13">
        <v>8.6812481928616148</v>
      </c>
      <c r="AA13">
        <v>18.609963268628679</v>
      </c>
      <c r="AB13">
        <v>19.772970788979329</v>
      </c>
      <c r="AC13">
        <v>14.327540221051974</v>
      </c>
      <c r="AD13">
        <v>0</v>
      </c>
      <c r="AE13">
        <v>24.354002332498432</v>
      </c>
      <c r="AF13">
        <v>5.9889619493122508</v>
      </c>
      <c r="AG13">
        <v>14.621281040231681</v>
      </c>
      <c r="AH13">
        <v>0</v>
      </c>
      <c r="AI13">
        <v>0</v>
      </c>
      <c r="AJ13">
        <v>0</v>
      </c>
      <c r="AK13">
        <v>26.995403391410978</v>
      </c>
      <c r="AL13">
        <v>40.089646961403169</v>
      </c>
      <c r="AM13">
        <v>7.7539349324775619</v>
      </c>
      <c r="AN13">
        <v>3.4713483625547895E-2</v>
      </c>
      <c r="AO13">
        <v>0</v>
      </c>
      <c r="AP13">
        <v>0</v>
      </c>
      <c r="AQ13">
        <v>0</v>
      </c>
      <c r="AR13">
        <v>22.424119945894166</v>
      </c>
      <c r="AS13">
        <v>15.825915156021704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45.633530750399224</v>
      </c>
      <c r="BB13">
        <f t="shared" si="0"/>
        <v>1048.892473098299</v>
      </c>
      <c r="BC13">
        <v>1.3898283902439026</v>
      </c>
      <c r="BD13">
        <v>0</v>
      </c>
      <c r="BE13">
        <v>0</v>
      </c>
      <c r="BF13">
        <v>1.4249134871794875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351.86652558041123</v>
      </c>
      <c r="L14">
        <v>14.16200855734483</v>
      </c>
      <c r="M14">
        <v>65.42074112844233</v>
      </c>
      <c r="N14">
        <v>53.600813063286019</v>
      </c>
      <c r="O14">
        <v>75.291145360092216</v>
      </c>
      <c r="P14">
        <v>28.900839377372936</v>
      </c>
      <c r="Q14">
        <v>9.9696641014684957</v>
      </c>
      <c r="R14">
        <v>19.369153637784922</v>
      </c>
      <c r="S14">
        <v>12.432184683364643</v>
      </c>
      <c r="T14">
        <v>0.8008025388787553</v>
      </c>
      <c r="U14">
        <v>52.034697043376887</v>
      </c>
      <c r="V14">
        <v>7.7320502041654136</v>
      </c>
      <c r="W14">
        <v>14.740441347225374</v>
      </c>
      <c r="X14">
        <v>65.12629917042841</v>
      </c>
      <c r="Y14">
        <v>0</v>
      </c>
      <c r="Z14">
        <v>8.6812481928616148</v>
      </c>
      <c r="AA14">
        <v>18.609963268628679</v>
      </c>
      <c r="AB14">
        <v>19.772970788979329</v>
      </c>
      <c r="AC14">
        <v>14.327540221051974</v>
      </c>
      <c r="AD14">
        <v>0</v>
      </c>
      <c r="AE14">
        <v>24.354002332498432</v>
      </c>
      <c r="AF14">
        <v>5.9889619493122508</v>
      </c>
      <c r="AG14">
        <v>14.621281040231681</v>
      </c>
      <c r="AH14">
        <v>0</v>
      </c>
      <c r="AI14">
        <v>0</v>
      </c>
      <c r="AJ14">
        <v>0</v>
      </c>
      <c r="AK14">
        <v>26.995403391410978</v>
      </c>
      <c r="AL14">
        <v>40.089646961403169</v>
      </c>
      <c r="AM14">
        <v>7.7539349324775619</v>
      </c>
      <c r="AN14">
        <v>3.4713483625547895E-2</v>
      </c>
      <c r="AO14">
        <v>0</v>
      </c>
      <c r="AP14">
        <v>0</v>
      </c>
      <c r="AQ14">
        <v>0</v>
      </c>
      <c r="AR14">
        <v>22.424119945894166</v>
      </c>
      <c r="AS14">
        <v>15.825915156021704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41.420751419746004</v>
      </c>
      <c r="BB14">
        <f t="shared" si="0"/>
        <v>952.32105791571712</v>
      </c>
      <c r="BC14">
        <v>1.3898283902439026</v>
      </c>
      <c r="BD14">
        <v>0</v>
      </c>
      <c r="BE14">
        <v>0</v>
      </c>
      <c r="BF14">
        <v>1.4249134871794875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298.50832457827028</v>
      </c>
      <c r="L15">
        <v>3.0160285682624264</v>
      </c>
      <c r="M15">
        <v>65.42074112844233</v>
      </c>
      <c r="N15">
        <v>53.600813063286019</v>
      </c>
      <c r="O15">
        <v>75.291145360092216</v>
      </c>
      <c r="P15">
        <v>28.900839377372936</v>
      </c>
      <c r="Q15">
        <v>5.3024964229558265</v>
      </c>
      <c r="R15">
        <v>5.6038017045028568</v>
      </c>
      <c r="S15">
        <v>5.8637641453178313</v>
      </c>
      <c r="T15">
        <v>0.40549961938438495</v>
      </c>
      <c r="U15">
        <v>52.034697043376887</v>
      </c>
      <c r="V15">
        <v>7.7320502041654136</v>
      </c>
      <c r="W15">
        <v>14.740441347225374</v>
      </c>
      <c r="X15">
        <v>65.12629917042841</v>
      </c>
      <c r="Y15">
        <v>0</v>
      </c>
      <c r="Z15">
        <v>8.6812481928616148</v>
      </c>
      <c r="AA15">
        <v>18.609963268628679</v>
      </c>
      <c r="AB15">
        <v>19.772970788979329</v>
      </c>
      <c r="AC15">
        <v>14.327540221051974</v>
      </c>
      <c r="AD15">
        <v>0</v>
      </c>
      <c r="AE15">
        <v>24.354002332498432</v>
      </c>
      <c r="AF15">
        <v>5.9889619493122508</v>
      </c>
      <c r="AG15">
        <v>14.621281040231681</v>
      </c>
      <c r="AH15">
        <v>0</v>
      </c>
      <c r="AI15">
        <v>0</v>
      </c>
      <c r="AJ15">
        <v>0</v>
      </c>
      <c r="AK15">
        <v>26.995403391410978</v>
      </c>
      <c r="AL15">
        <v>30.067235221052375</v>
      </c>
      <c r="AM15">
        <v>7.7539349324775619</v>
      </c>
      <c r="AN15">
        <v>3.4713483625547895E-2</v>
      </c>
      <c r="AO15">
        <v>0</v>
      </c>
      <c r="AP15">
        <v>0</v>
      </c>
      <c r="AQ15">
        <v>0</v>
      </c>
      <c r="AR15">
        <v>22.424119945894166</v>
      </c>
      <c r="AS15">
        <v>15.825915156021704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37.243976883267976</v>
      </c>
      <c r="BB15">
        <f t="shared" si="0"/>
        <v>856.49369114282888</v>
      </c>
      <c r="BC15">
        <v>1.3898283902439026</v>
      </c>
      <c r="BD15">
        <v>0</v>
      </c>
      <c r="BE15">
        <v>0</v>
      </c>
      <c r="BF15">
        <v>1.3436079787234043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286.99685593401506</v>
      </c>
      <c r="L16">
        <v>3.0160285682624264</v>
      </c>
      <c r="M16">
        <v>65.42074112844233</v>
      </c>
      <c r="N16">
        <v>53.600813063286019</v>
      </c>
      <c r="O16">
        <v>75.291145360092216</v>
      </c>
      <c r="P16">
        <v>28.900839377372936</v>
      </c>
      <c r="Q16">
        <v>4.7285456532881396</v>
      </c>
      <c r="R16">
        <v>5.0305624368089692</v>
      </c>
      <c r="S16">
        <v>5.1637969320228736</v>
      </c>
      <c r="T16">
        <v>9.6287831350448744E-2</v>
      </c>
      <c r="U16">
        <v>52.034697043376887</v>
      </c>
      <c r="V16">
        <v>7.7320502041654136</v>
      </c>
      <c r="W16">
        <v>14.740441347225374</v>
      </c>
      <c r="X16">
        <v>65.12629917042841</v>
      </c>
      <c r="Y16">
        <v>0</v>
      </c>
      <c r="Z16">
        <v>8.6812481928616148</v>
      </c>
      <c r="AA16">
        <v>18.609963268628679</v>
      </c>
      <c r="AB16">
        <v>19.772970788979329</v>
      </c>
      <c r="AC16">
        <v>14.327540221051974</v>
      </c>
      <c r="AD16">
        <v>0</v>
      </c>
      <c r="AE16">
        <v>24.354002332498432</v>
      </c>
      <c r="AF16">
        <v>5.9889619493122508</v>
      </c>
      <c r="AG16">
        <v>14.621281040231681</v>
      </c>
      <c r="AH16">
        <v>0</v>
      </c>
      <c r="AI16">
        <v>1.5689248585159672</v>
      </c>
      <c r="AJ16">
        <v>0</v>
      </c>
      <c r="AK16">
        <v>26.995403391410978</v>
      </c>
      <c r="AL16">
        <v>30.067235221052375</v>
      </c>
      <c r="AM16">
        <v>7.7539349324775619</v>
      </c>
      <c r="AN16">
        <v>3.4713483625547895E-2</v>
      </c>
      <c r="AO16">
        <v>0</v>
      </c>
      <c r="AP16">
        <v>0</v>
      </c>
      <c r="AQ16">
        <v>0</v>
      </c>
      <c r="AR16">
        <v>22.424119945894166</v>
      </c>
      <c r="AS16">
        <v>15.825915156021704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36.738242327206784</v>
      </c>
      <c r="BB16">
        <f t="shared" si="0"/>
        <v>844.90051287446022</v>
      </c>
      <c r="BC16">
        <v>1.3898283902439026</v>
      </c>
      <c r="BD16">
        <v>0</v>
      </c>
      <c r="BE16">
        <v>0</v>
      </c>
      <c r="BF16">
        <v>1.3436079787234043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286.99947386141531</v>
      </c>
      <c r="L17">
        <v>3.0160285682624264</v>
      </c>
      <c r="M17">
        <v>65.42074112844233</v>
      </c>
      <c r="N17">
        <v>53.600813063286019</v>
      </c>
      <c r="O17">
        <v>75.291145360092216</v>
      </c>
      <c r="P17">
        <v>28.900839377372936</v>
      </c>
      <c r="Q17">
        <v>4.7285456532881396</v>
      </c>
      <c r="R17">
        <v>5.0309919715009386</v>
      </c>
      <c r="S17">
        <v>5.1637969320228736</v>
      </c>
      <c r="T17">
        <v>9.6287831350448744E-2</v>
      </c>
      <c r="U17">
        <v>52.034697043376887</v>
      </c>
      <c r="V17">
        <v>2.0134542699592757</v>
      </c>
      <c r="W17">
        <v>6.2505616120753977</v>
      </c>
      <c r="X17">
        <v>15.078299812679841</v>
      </c>
      <c r="Y17">
        <v>0</v>
      </c>
      <c r="Z17">
        <v>8.6812481928616148</v>
      </c>
      <c r="AA17">
        <v>18.609963268628679</v>
      </c>
      <c r="AB17">
        <v>19.772970788979329</v>
      </c>
      <c r="AC17">
        <v>14.327540221051974</v>
      </c>
      <c r="AD17">
        <v>0</v>
      </c>
      <c r="AE17">
        <v>24.354002332498432</v>
      </c>
      <c r="AF17">
        <v>5.9889619493122508</v>
      </c>
      <c r="AG17">
        <v>14.621281040231681</v>
      </c>
      <c r="AH17">
        <v>0</v>
      </c>
      <c r="AI17">
        <v>1.5689248585159672</v>
      </c>
      <c r="AJ17">
        <v>0</v>
      </c>
      <c r="AK17">
        <v>26.995403391410978</v>
      </c>
      <c r="AL17">
        <v>30.067235221052375</v>
      </c>
      <c r="AM17">
        <v>7.7539349324775619</v>
      </c>
      <c r="AN17">
        <v>3.4713483625547895E-2</v>
      </c>
      <c r="AO17">
        <v>0</v>
      </c>
      <c r="AP17">
        <v>0</v>
      </c>
      <c r="AQ17">
        <v>0</v>
      </c>
      <c r="AR17">
        <v>22.424119945894166</v>
      </c>
      <c r="AS17">
        <v>15.825915156021704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34.052449054989282</v>
      </c>
      <c r="BB17">
        <f t="shared" si="0"/>
        <v>783.33287858166534</v>
      </c>
      <c r="BC17">
        <v>1.3898283902439026</v>
      </c>
      <c r="BD17">
        <v>0</v>
      </c>
      <c r="BE17">
        <v>0</v>
      </c>
      <c r="BF17">
        <v>1.3436079787234043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286.99685593401506</v>
      </c>
      <c r="L18">
        <v>3.0160285682624264</v>
      </c>
      <c r="M18">
        <v>65.42074112844233</v>
      </c>
      <c r="N18">
        <v>53.600813063286019</v>
      </c>
      <c r="O18">
        <v>75.291145360092216</v>
      </c>
      <c r="P18">
        <v>28.900839377372936</v>
      </c>
      <c r="Q18">
        <v>4.9344704731866074</v>
      </c>
      <c r="R18">
        <v>5.0309919715009386</v>
      </c>
      <c r="S18">
        <v>5.1637969320228736</v>
      </c>
      <c r="T18">
        <v>9.6287831350448744E-2</v>
      </c>
      <c r="U18">
        <v>52.034697043376887</v>
      </c>
      <c r="V18">
        <v>2.0134542699592757</v>
      </c>
      <c r="W18">
        <v>5.0230123930742874</v>
      </c>
      <c r="X18">
        <v>15.078299812679841</v>
      </c>
      <c r="Y18">
        <v>0</v>
      </c>
      <c r="Z18">
        <v>5.7874986424546018</v>
      </c>
      <c r="AA18">
        <v>18.609963268628679</v>
      </c>
      <c r="AB18">
        <v>19.772970788979329</v>
      </c>
      <c r="AC18">
        <v>14.327540221051974</v>
      </c>
      <c r="AD18">
        <v>0</v>
      </c>
      <c r="AE18">
        <v>24.354002332498432</v>
      </c>
      <c r="AF18">
        <v>5.9889619493122508</v>
      </c>
      <c r="AG18">
        <v>14.621281040231681</v>
      </c>
      <c r="AH18">
        <v>0</v>
      </c>
      <c r="AI18">
        <v>1.5689248585159672</v>
      </c>
      <c r="AJ18">
        <v>0</v>
      </c>
      <c r="AK18">
        <v>26.995403391410978</v>
      </c>
      <c r="AL18">
        <v>30.067235221052375</v>
      </c>
      <c r="AM18">
        <v>7.7539349324775619</v>
      </c>
      <c r="AN18">
        <v>3.4713483625547895E-2</v>
      </c>
      <c r="AO18">
        <v>0</v>
      </c>
      <c r="AP18">
        <v>0</v>
      </c>
      <c r="AQ18">
        <v>0</v>
      </c>
      <c r="AR18">
        <v>22.424119945894166</v>
      </c>
      <c r="AS18">
        <v>15.825915156021704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33.888676994534428</v>
      </c>
      <c r="BB18">
        <f t="shared" si="0"/>
        <v>779.57865876521021</v>
      </c>
      <c r="BC18">
        <v>1.3898283902439026</v>
      </c>
      <c r="BD18">
        <v>0</v>
      </c>
      <c r="BE18">
        <v>0</v>
      </c>
      <c r="BF18">
        <v>1.3436079787234043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286.99947386141531</v>
      </c>
      <c r="L19">
        <v>3.0160285682624264</v>
      </c>
      <c r="M19">
        <v>65.42074112844233</v>
      </c>
      <c r="N19">
        <v>53.600813063286019</v>
      </c>
      <c r="O19">
        <v>75.291145360092216</v>
      </c>
      <c r="P19">
        <v>28.900839377372936</v>
      </c>
      <c r="Q19">
        <v>5.2391160573090554</v>
      </c>
      <c r="R19">
        <v>5.0309919715009386</v>
      </c>
      <c r="S19">
        <v>5.5712705599368402</v>
      </c>
      <c r="T19">
        <v>0.11440578336633439</v>
      </c>
      <c r="U19">
        <v>52.034697043376887</v>
      </c>
      <c r="V19">
        <v>2.0134542699592757</v>
      </c>
      <c r="W19">
        <v>4.8642398927237291</v>
      </c>
      <c r="X19">
        <v>15.078299812679841</v>
      </c>
      <c r="Y19">
        <v>0</v>
      </c>
      <c r="Z19">
        <v>5.7874986424546018</v>
      </c>
      <c r="AA19">
        <v>18.609963268628679</v>
      </c>
      <c r="AB19">
        <v>19.772970788979329</v>
      </c>
      <c r="AC19">
        <v>14.327540221051974</v>
      </c>
      <c r="AD19">
        <v>0</v>
      </c>
      <c r="AE19">
        <v>24.354002332498432</v>
      </c>
      <c r="AF19">
        <v>5.9889619493122508</v>
      </c>
      <c r="AG19">
        <v>14.621281040231681</v>
      </c>
      <c r="AH19">
        <v>9.7387356273220611</v>
      </c>
      <c r="AI19">
        <v>1.5689248585159672</v>
      </c>
      <c r="AJ19">
        <v>0</v>
      </c>
      <c r="AK19">
        <v>26.995403391410978</v>
      </c>
      <c r="AL19">
        <v>30.067235221052375</v>
      </c>
      <c r="AM19">
        <v>7.7539349324775619</v>
      </c>
      <c r="AN19">
        <v>3.4713483625547895E-2</v>
      </c>
      <c r="AO19">
        <v>0</v>
      </c>
      <c r="AP19">
        <v>0</v>
      </c>
      <c r="AQ19">
        <v>20.109712458046335</v>
      </c>
      <c r="AR19">
        <v>22.424119945894166</v>
      </c>
      <c r="AS19">
        <v>15.825915156021704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35.16033877681091</v>
      </c>
      <c r="BB19">
        <f t="shared" si="0"/>
        <v>808.97585680226132</v>
      </c>
      <c r="BC19">
        <v>1.3898283902439026</v>
      </c>
      <c r="BD19">
        <v>0</v>
      </c>
      <c r="BE19">
        <v>0.24632914285714286</v>
      </c>
      <c r="BF19">
        <v>1.3436079787234043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286.99685593401506</v>
      </c>
      <c r="L20">
        <v>3.0160285682624264</v>
      </c>
      <c r="M20">
        <v>65.42074112844233</v>
      </c>
      <c r="N20">
        <v>53.600813063286019</v>
      </c>
      <c r="O20">
        <v>75.291145360092216</v>
      </c>
      <c r="P20">
        <v>28.900839377372936</v>
      </c>
      <c r="Q20">
        <v>5.2391160573090554</v>
      </c>
      <c r="R20">
        <v>5.0309919715009386</v>
      </c>
      <c r="S20">
        <v>5.5712705599368402</v>
      </c>
      <c r="T20">
        <v>0.11440578336633439</v>
      </c>
      <c r="U20">
        <v>52.034697043376887</v>
      </c>
      <c r="V20">
        <v>2.0134542699592757</v>
      </c>
      <c r="W20">
        <v>4.8642398927237291</v>
      </c>
      <c r="X20">
        <v>15.078299812679841</v>
      </c>
      <c r="Y20">
        <v>0</v>
      </c>
      <c r="Z20">
        <v>5.7874986424546018</v>
      </c>
      <c r="AA20">
        <v>18.609963268628679</v>
      </c>
      <c r="AB20">
        <v>19.772970788979329</v>
      </c>
      <c r="AC20">
        <v>14.327540221051974</v>
      </c>
      <c r="AD20">
        <v>0</v>
      </c>
      <c r="AE20">
        <v>24.354002332498432</v>
      </c>
      <c r="AF20">
        <v>5.9889619493122508</v>
      </c>
      <c r="AG20">
        <v>14.621281040231681</v>
      </c>
      <c r="AH20">
        <v>9.7387356273220611</v>
      </c>
      <c r="AI20">
        <v>3.1378506551033185</v>
      </c>
      <c r="AJ20">
        <v>0</v>
      </c>
      <c r="AK20">
        <v>26.995403391410978</v>
      </c>
      <c r="AL20">
        <v>30.067235221052375</v>
      </c>
      <c r="AM20">
        <v>7.7539349324775619</v>
      </c>
      <c r="AN20">
        <v>3.4713483625547895E-2</v>
      </c>
      <c r="AO20">
        <v>0</v>
      </c>
      <c r="AP20">
        <v>0</v>
      </c>
      <c r="AQ20">
        <v>20.109712458046335</v>
      </c>
      <c r="AR20">
        <v>22.424119945894166</v>
      </c>
      <c r="AS20">
        <v>15.825915156021704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35.225810445742916</v>
      </c>
      <c r="BB20">
        <f t="shared" si="0"/>
        <v>810.47669300251641</v>
      </c>
      <c r="BC20">
        <v>1.3898283902439026</v>
      </c>
      <c r="BD20">
        <v>0</v>
      </c>
      <c r="BE20">
        <v>0.24632914285714286</v>
      </c>
      <c r="BF20">
        <v>1.3436079787234043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286.99394035259178</v>
      </c>
      <c r="L21">
        <v>3.0160285682624264</v>
      </c>
      <c r="M21">
        <v>65.42074112844233</v>
      </c>
      <c r="N21">
        <v>53.600813063286019</v>
      </c>
      <c r="O21">
        <v>75.291145360092216</v>
      </c>
      <c r="P21">
        <v>28.900839377372936</v>
      </c>
      <c r="Q21">
        <v>4.6947761929711511</v>
      </c>
      <c r="R21">
        <v>5.0309919715009386</v>
      </c>
      <c r="S21">
        <v>6.0093827903002008</v>
      </c>
      <c r="T21">
        <v>0.11455347018903686</v>
      </c>
      <c r="U21">
        <v>52.034697043376887</v>
      </c>
      <c r="V21">
        <v>2.0134542699592757</v>
      </c>
      <c r="W21">
        <v>4.8642398927237291</v>
      </c>
      <c r="X21">
        <v>15.078299812679841</v>
      </c>
      <c r="Y21">
        <v>0</v>
      </c>
      <c r="Z21">
        <v>5.7874986424546018</v>
      </c>
      <c r="AA21">
        <v>18.609963268628679</v>
      </c>
      <c r="AB21">
        <v>19.772970788979329</v>
      </c>
      <c r="AC21">
        <v>14.327540221051974</v>
      </c>
      <c r="AD21">
        <v>4.4765882113337501</v>
      </c>
      <c r="AE21">
        <v>24.354002332498432</v>
      </c>
      <c r="AF21">
        <v>4.5282400969776653</v>
      </c>
      <c r="AG21">
        <v>14.621281040231681</v>
      </c>
      <c r="AH21">
        <v>21.867888683260279</v>
      </c>
      <c r="AI21">
        <v>7.5308412908265483</v>
      </c>
      <c r="AJ21">
        <v>0</v>
      </c>
      <c r="AK21">
        <v>26.995403391410978</v>
      </c>
      <c r="AL21">
        <v>30.067235221052375</v>
      </c>
      <c r="AM21">
        <v>7.7539349324775619</v>
      </c>
      <c r="AN21">
        <v>3.4713483625547895E-2</v>
      </c>
      <c r="AO21">
        <v>0</v>
      </c>
      <c r="AP21">
        <v>0</v>
      </c>
      <c r="AQ21">
        <v>20.109712458046335</v>
      </c>
      <c r="AR21">
        <v>22.424119945894166</v>
      </c>
      <c r="AS21">
        <v>15.825915156021704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36.037943252766119</v>
      </c>
      <c r="BB21">
        <f t="shared" si="0"/>
        <v>829.39710422365761</v>
      </c>
      <c r="BC21">
        <v>1.3898283902439026</v>
      </c>
      <c r="BD21">
        <v>0</v>
      </c>
      <c r="BE21">
        <v>0.54985864893617031</v>
      </c>
      <c r="BF21">
        <v>1.3436079787234043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286.99903566007441</v>
      </c>
      <c r="L22">
        <v>3.0160285682624264</v>
      </c>
      <c r="M22">
        <v>65.42074112844233</v>
      </c>
      <c r="N22">
        <v>53.600813063286019</v>
      </c>
      <c r="O22">
        <v>75.291145360092216</v>
      </c>
      <c r="P22">
        <v>28.900839377372936</v>
      </c>
      <c r="Q22">
        <v>4.6947761929711511</v>
      </c>
      <c r="R22">
        <v>5.0309919715009386</v>
      </c>
      <c r="S22">
        <v>5.5939962144003719</v>
      </c>
      <c r="T22">
        <v>0.11455347018903686</v>
      </c>
      <c r="U22">
        <v>52.034697043376887</v>
      </c>
      <c r="V22">
        <v>2.0134542699592757</v>
      </c>
      <c r="W22">
        <v>4.8642398927237291</v>
      </c>
      <c r="X22">
        <v>15.078299812679841</v>
      </c>
      <c r="Y22">
        <v>0</v>
      </c>
      <c r="Z22">
        <v>5.7874986424546018</v>
      </c>
      <c r="AA22">
        <v>18.609963268628679</v>
      </c>
      <c r="AB22">
        <v>19.772970788979329</v>
      </c>
      <c r="AC22">
        <v>14.327540221051974</v>
      </c>
      <c r="AD22">
        <v>8.9531759539762046</v>
      </c>
      <c r="AE22">
        <v>24.354002332498432</v>
      </c>
      <c r="AF22">
        <v>4.5282400969776653</v>
      </c>
      <c r="AG22">
        <v>14.621281040231681</v>
      </c>
      <c r="AH22">
        <v>31.872226546336876</v>
      </c>
      <c r="AI22">
        <v>8.1584115156543522</v>
      </c>
      <c r="AJ22">
        <v>0</v>
      </c>
      <c r="AK22">
        <v>26.995403391410978</v>
      </c>
      <c r="AL22">
        <v>30.067235221052375</v>
      </c>
      <c r="AM22">
        <v>7.7539349324775619</v>
      </c>
      <c r="AN22">
        <v>3.4713483625547895E-2</v>
      </c>
      <c r="AO22">
        <v>0</v>
      </c>
      <c r="AP22">
        <v>0</v>
      </c>
      <c r="AQ22">
        <v>20.109712458046335</v>
      </c>
      <c r="AR22">
        <v>22.424119945894166</v>
      </c>
      <c r="AS22">
        <v>15.825915156021704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36.652328203463107</v>
      </c>
      <c r="BB22">
        <f t="shared" si="0"/>
        <v>843.72940961681127</v>
      </c>
      <c r="BC22">
        <v>1.3898283902439026</v>
      </c>
      <c r="BD22">
        <v>0</v>
      </c>
      <c r="BE22">
        <v>0.79834443065693428</v>
      </c>
      <c r="BF22">
        <v>1.3436079787234043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286.99394035259178</v>
      </c>
      <c r="L23">
        <v>3.0160285682624264</v>
      </c>
      <c r="M23">
        <v>65.42074112844233</v>
      </c>
      <c r="N23">
        <v>53.600813063286019</v>
      </c>
      <c r="O23">
        <v>75.291145360092216</v>
      </c>
      <c r="P23">
        <v>28.900839377372936</v>
      </c>
      <c r="Q23">
        <v>4.6947761929711511</v>
      </c>
      <c r="R23">
        <v>5.0309919715009386</v>
      </c>
      <c r="S23">
        <v>6.052720501884429</v>
      </c>
      <c r="T23">
        <v>0.11455347018903686</v>
      </c>
      <c r="U23">
        <v>52.034697043376887</v>
      </c>
      <c r="V23">
        <v>2.0134542699592757</v>
      </c>
      <c r="W23">
        <v>4.8642398927237291</v>
      </c>
      <c r="X23">
        <v>15.078299812679841</v>
      </c>
      <c r="Y23">
        <v>0</v>
      </c>
      <c r="Z23">
        <v>5.7874986424546018</v>
      </c>
      <c r="AA23">
        <v>18.609963268628679</v>
      </c>
      <c r="AB23">
        <v>19.772970788979329</v>
      </c>
      <c r="AC23">
        <v>14.327540221051974</v>
      </c>
      <c r="AD23">
        <v>13.429764165309955</v>
      </c>
      <c r="AE23">
        <v>24.354002332498432</v>
      </c>
      <c r="AF23">
        <v>4.5282400969776653</v>
      </c>
      <c r="AG23">
        <v>14.621281040231681</v>
      </c>
      <c r="AH23">
        <v>43.735777366520558</v>
      </c>
      <c r="AI23">
        <v>24.475234546963051</v>
      </c>
      <c r="AJ23">
        <v>0</v>
      </c>
      <c r="AK23">
        <v>26.995403391410978</v>
      </c>
      <c r="AL23">
        <v>30.067235221052375</v>
      </c>
      <c r="AM23">
        <v>7.7539349324775619</v>
      </c>
      <c r="AN23">
        <v>3.4713483625547895E-2</v>
      </c>
      <c r="AO23">
        <v>0</v>
      </c>
      <c r="AP23">
        <v>0</v>
      </c>
      <c r="AQ23">
        <v>0</v>
      </c>
      <c r="AR23">
        <v>23.399081961686907</v>
      </c>
      <c r="AS23">
        <v>15.825915156021704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37.236518340567123</v>
      </c>
      <c r="BB23">
        <f t="shared" si="0"/>
        <v>857.42243294749642</v>
      </c>
      <c r="BC23">
        <v>1.3898283902439026</v>
      </c>
      <c r="BD23">
        <v>0</v>
      </c>
      <c r="BE23">
        <v>1.0997172978723406</v>
      </c>
      <c r="BF23">
        <v>1.3436079787234043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280.90281138760093</v>
      </c>
      <c r="L24">
        <v>3.0160285682624264</v>
      </c>
      <c r="M24">
        <v>65.42074112844233</v>
      </c>
      <c r="N24">
        <v>53.600813063286019</v>
      </c>
      <c r="O24">
        <v>75.291145360092216</v>
      </c>
      <c r="P24">
        <v>28.900839377372936</v>
      </c>
      <c r="Q24">
        <v>4.7186429702513761</v>
      </c>
      <c r="R24">
        <v>5.0309919715009386</v>
      </c>
      <c r="S24">
        <v>6.052720501884429</v>
      </c>
      <c r="T24">
        <v>0.11455347018903686</v>
      </c>
      <c r="U24">
        <v>52.034697043376887</v>
      </c>
      <c r="V24">
        <v>2.0134542699592757</v>
      </c>
      <c r="W24">
        <v>4.8642398927237291</v>
      </c>
      <c r="X24">
        <v>15.078299812679841</v>
      </c>
      <c r="Y24">
        <v>0</v>
      </c>
      <c r="Z24">
        <v>5.7874986424546018</v>
      </c>
      <c r="AA24">
        <v>18.609963268628679</v>
      </c>
      <c r="AB24">
        <v>19.772970788979329</v>
      </c>
      <c r="AC24">
        <v>14.327540221051974</v>
      </c>
      <c r="AD24">
        <v>13.429764165309955</v>
      </c>
      <c r="AE24">
        <v>24.354002332498432</v>
      </c>
      <c r="AF24">
        <v>4.5282400969776653</v>
      </c>
      <c r="AG24">
        <v>14.621281040231681</v>
      </c>
      <c r="AH24">
        <v>43.735777366520558</v>
      </c>
      <c r="AI24">
        <v>24.475234546963051</v>
      </c>
      <c r="AJ24">
        <v>0</v>
      </c>
      <c r="AK24">
        <v>26.995403391410978</v>
      </c>
      <c r="AL24">
        <v>30.067235221052375</v>
      </c>
      <c r="AM24">
        <v>7.7539349324775619</v>
      </c>
      <c r="AN24">
        <v>3.4713483625547895E-2</v>
      </c>
      <c r="AO24">
        <v>0</v>
      </c>
      <c r="AP24">
        <v>0</v>
      </c>
      <c r="AQ24">
        <v>0</v>
      </c>
      <c r="AR24">
        <v>23.399081961686907</v>
      </c>
      <c r="AS24">
        <v>15.825915156021704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36.982906781120811</v>
      </c>
      <c r="BB24">
        <f t="shared" si="0"/>
        <v>851.57765824476405</v>
      </c>
      <c r="BC24">
        <v>1.3898283902439026</v>
      </c>
      <c r="BD24">
        <v>0</v>
      </c>
      <c r="BE24">
        <v>1.0685932234042554</v>
      </c>
      <c r="BF24">
        <v>1.3436079787234043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281.96676538034967</v>
      </c>
      <c r="L25">
        <v>3.0160285682624264</v>
      </c>
      <c r="M25">
        <v>65.42074112844233</v>
      </c>
      <c r="N25">
        <v>53.600813063286019</v>
      </c>
      <c r="O25">
        <v>75.291145360092216</v>
      </c>
      <c r="P25">
        <v>28.900839377372936</v>
      </c>
      <c r="Q25">
        <v>5.270518338717995</v>
      </c>
      <c r="R25">
        <v>5.0309919715009386</v>
      </c>
      <c r="S25">
        <v>6.0835372849367833</v>
      </c>
      <c r="T25">
        <v>0.11472054866387989</v>
      </c>
      <c r="U25">
        <v>52.034697043376887</v>
      </c>
      <c r="V25">
        <v>2.0134542699592757</v>
      </c>
      <c r="W25">
        <v>4.8642398927237291</v>
      </c>
      <c r="X25">
        <v>15.078299812679841</v>
      </c>
      <c r="Y25">
        <v>0</v>
      </c>
      <c r="Z25">
        <v>5.7874986424546018</v>
      </c>
      <c r="AA25">
        <v>18.609963268628679</v>
      </c>
      <c r="AB25">
        <v>19.772970788979329</v>
      </c>
      <c r="AC25">
        <v>14.327540221051974</v>
      </c>
      <c r="AD25">
        <v>13.429764165309955</v>
      </c>
      <c r="AE25">
        <v>24.354002332498432</v>
      </c>
      <c r="AF25">
        <v>4.5282400969776653</v>
      </c>
      <c r="AG25">
        <v>14.621281040231681</v>
      </c>
      <c r="AH25">
        <v>43.735777366520558</v>
      </c>
      <c r="AI25">
        <v>24.475234546963051</v>
      </c>
      <c r="AJ25">
        <v>0</v>
      </c>
      <c r="AK25">
        <v>26.995403391410978</v>
      </c>
      <c r="AL25">
        <v>30.067235221052375</v>
      </c>
      <c r="AM25">
        <v>7.7539349324775619</v>
      </c>
      <c r="AN25">
        <v>3.4713483625547895E-2</v>
      </c>
      <c r="AO25">
        <v>0</v>
      </c>
      <c r="AP25">
        <v>0</v>
      </c>
      <c r="AQ25">
        <v>0</v>
      </c>
      <c r="AR25">
        <v>22.424119945894166</v>
      </c>
      <c r="AS25">
        <v>15.825915156021704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37.0109901615713</v>
      </c>
      <c r="BB25">
        <f t="shared" si="0"/>
        <v>852.22142607126364</v>
      </c>
      <c r="BC25">
        <v>1.3898283902439026</v>
      </c>
      <c r="BD25">
        <v>0</v>
      </c>
      <c r="BE25">
        <v>1.0685932234042554</v>
      </c>
      <c r="BF25">
        <v>1.3436079787234043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281.46820722854386</v>
      </c>
      <c r="L26">
        <v>3.0160285682624264</v>
      </c>
      <c r="M26">
        <v>65.42074112844233</v>
      </c>
      <c r="N26">
        <v>53.600813063286019</v>
      </c>
      <c r="O26">
        <v>75.291145360092216</v>
      </c>
      <c r="P26">
        <v>28.900839377372936</v>
      </c>
      <c r="Q26">
        <v>4.7186429702513761</v>
      </c>
      <c r="R26">
        <v>5.0309919715009386</v>
      </c>
      <c r="S26">
        <v>6.052720501884429</v>
      </c>
      <c r="T26">
        <v>0.11454757512678614</v>
      </c>
      <c r="U26">
        <v>52.034697043376887</v>
      </c>
      <c r="V26">
        <v>2.0134542699592757</v>
      </c>
      <c r="W26">
        <v>4.8642398927237291</v>
      </c>
      <c r="X26">
        <v>15.078299812679841</v>
      </c>
      <c r="Y26">
        <v>0</v>
      </c>
      <c r="Z26">
        <v>5.7874986424546018</v>
      </c>
      <c r="AA26">
        <v>18.609963268628679</v>
      </c>
      <c r="AB26">
        <v>19.772970788979329</v>
      </c>
      <c r="AC26">
        <v>14.327540221051974</v>
      </c>
      <c r="AD26">
        <v>13.429764165309955</v>
      </c>
      <c r="AE26">
        <v>24.354002332498432</v>
      </c>
      <c r="AF26">
        <v>4.5282400969776653</v>
      </c>
      <c r="AG26">
        <v>14.621281040231681</v>
      </c>
      <c r="AH26">
        <v>43.735777366520558</v>
      </c>
      <c r="AI26">
        <v>24.475234546963051</v>
      </c>
      <c r="AJ26">
        <v>0</v>
      </c>
      <c r="AK26">
        <v>26.995403391410978</v>
      </c>
      <c r="AL26">
        <v>30.067235221052375</v>
      </c>
      <c r="AM26">
        <v>7.7539349324775619</v>
      </c>
      <c r="AN26">
        <v>3.4713483625547895E-2</v>
      </c>
      <c r="AO26">
        <v>0</v>
      </c>
      <c r="AP26">
        <v>0</v>
      </c>
      <c r="AQ26">
        <v>0</v>
      </c>
      <c r="AR26">
        <v>22.424119945894166</v>
      </c>
      <c r="AS26">
        <v>15.825915156021704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36.965786668598483</v>
      </c>
      <c r="BB26">
        <f t="shared" si="0"/>
        <v>851.21633036184255</v>
      </c>
      <c r="BC26">
        <v>1.3898283902439026</v>
      </c>
      <c r="BD26">
        <v>0</v>
      </c>
      <c r="BE26">
        <v>1.0997172978723406</v>
      </c>
      <c r="BF26">
        <v>1.3436079787234043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281.48283141509393</v>
      </c>
      <c r="L27">
        <v>3.0160285682624264</v>
      </c>
      <c r="M27">
        <v>65.42074112844233</v>
      </c>
      <c r="N27">
        <v>53.600813063286019</v>
      </c>
      <c r="O27">
        <v>75.291145360092216</v>
      </c>
      <c r="P27">
        <v>28.900839377372936</v>
      </c>
      <c r="Q27">
        <v>4.7186429702513761</v>
      </c>
      <c r="R27">
        <v>5.0309919715009386</v>
      </c>
      <c r="S27">
        <v>6.052720501884429</v>
      </c>
      <c r="T27">
        <v>0.11455347018903686</v>
      </c>
      <c r="U27">
        <v>52.034697043376887</v>
      </c>
      <c r="V27">
        <v>2.0134542699592757</v>
      </c>
      <c r="W27">
        <v>4.8642398927237291</v>
      </c>
      <c r="X27">
        <v>15.078299812679841</v>
      </c>
      <c r="Y27">
        <v>0</v>
      </c>
      <c r="Z27">
        <v>5.7874986424546018</v>
      </c>
      <c r="AA27">
        <v>18.609963268628679</v>
      </c>
      <c r="AB27">
        <v>19.772970788979329</v>
      </c>
      <c r="AC27">
        <v>14.327540221051974</v>
      </c>
      <c r="AD27">
        <v>13.429764165309955</v>
      </c>
      <c r="AE27">
        <v>24.354002332498432</v>
      </c>
      <c r="AF27">
        <v>4.5282400969776653</v>
      </c>
      <c r="AG27">
        <v>14.621281040231681</v>
      </c>
      <c r="AH27">
        <v>43.735777366520558</v>
      </c>
      <c r="AI27">
        <v>24.475234546963051</v>
      </c>
      <c r="AJ27">
        <v>0</v>
      </c>
      <c r="AK27">
        <v>26.995403391410978</v>
      </c>
      <c r="AL27">
        <v>30.067235221052375</v>
      </c>
      <c r="AM27">
        <v>7.7539349324775619</v>
      </c>
      <c r="AN27">
        <v>3.4713483625547895E-2</v>
      </c>
      <c r="AO27">
        <v>0</v>
      </c>
      <c r="AP27">
        <v>0.2262377741716422</v>
      </c>
      <c r="AQ27">
        <v>0</v>
      </c>
      <c r="AR27">
        <v>22.424119945894166</v>
      </c>
      <c r="AS27">
        <v>15.825915156021704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36.97585494497023</v>
      </c>
      <c r="BB27">
        <f t="shared" si="0"/>
        <v>851.44712994125462</v>
      </c>
      <c r="BC27">
        <v>1.3898283902439026</v>
      </c>
      <c r="BD27">
        <v>0</v>
      </c>
      <c r="BE27">
        <v>1.0997172978723406</v>
      </c>
      <c r="BF27">
        <v>1.3436079787234043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281.46820722854386</v>
      </c>
      <c r="L28">
        <v>3.0160285682624264</v>
      </c>
      <c r="M28">
        <v>65.42074112844233</v>
      </c>
      <c r="N28">
        <v>53.600813063286019</v>
      </c>
      <c r="O28">
        <v>75.291145360092216</v>
      </c>
      <c r="P28">
        <v>28.900839377372936</v>
      </c>
      <c r="Q28">
        <v>4.7186429702513761</v>
      </c>
      <c r="R28">
        <v>5.0309919715009386</v>
      </c>
      <c r="S28">
        <v>6.052720501884429</v>
      </c>
      <c r="T28">
        <v>0.11455347018903686</v>
      </c>
      <c r="U28">
        <v>52.034697043376887</v>
      </c>
      <c r="V28">
        <v>2.0134542699592757</v>
      </c>
      <c r="W28">
        <v>4.8642398927237291</v>
      </c>
      <c r="X28">
        <v>15.078299812679841</v>
      </c>
      <c r="Y28">
        <v>0</v>
      </c>
      <c r="Z28">
        <v>5.7874986424546018</v>
      </c>
      <c r="AA28">
        <v>18.609963268628679</v>
      </c>
      <c r="AB28">
        <v>19.772970788979329</v>
      </c>
      <c r="AC28">
        <v>14.327540221051974</v>
      </c>
      <c r="AD28">
        <v>13.429764165309955</v>
      </c>
      <c r="AE28">
        <v>24.354002332498432</v>
      </c>
      <c r="AF28">
        <v>4.5282400969776653</v>
      </c>
      <c r="AG28">
        <v>14.621281040231681</v>
      </c>
      <c r="AH28">
        <v>43.735777366520558</v>
      </c>
      <c r="AI28">
        <v>24.475234546963051</v>
      </c>
      <c r="AJ28">
        <v>0</v>
      </c>
      <c r="AK28">
        <v>26.995403391410978</v>
      </c>
      <c r="AL28">
        <v>30.067235221052375</v>
      </c>
      <c r="AM28">
        <v>7.7539349324775619</v>
      </c>
      <c r="AN28">
        <v>3.4713483625547895E-2</v>
      </c>
      <c r="AO28">
        <v>0</v>
      </c>
      <c r="AP28">
        <v>0.2262377741716422</v>
      </c>
      <c r="AQ28">
        <v>0</v>
      </c>
      <c r="AR28">
        <v>22.424119945894166</v>
      </c>
      <c r="AS28">
        <v>15.825915156021704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36.975243653972463</v>
      </c>
      <c r="BB28">
        <f t="shared" si="0"/>
        <v>851.40199297123434</v>
      </c>
      <c r="BC28">
        <v>1.3898283902439026</v>
      </c>
      <c r="BD28">
        <v>0</v>
      </c>
      <c r="BE28">
        <v>1.0685932234042554</v>
      </c>
      <c r="BF28">
        <v>1.3436079787234043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281.48283141509393</v>
      </c>
      <c r="L29">
        <v>3.0160037977908134</v>
      </c>
      <c r="M29">
        <v>65.42074112844233</v>
      </c>
      <c r="N29">
        <v>53.600813063286019</v>
      </c>
      <c r="O29">
        <v>75.291145360092216</v>
      </c>
      <c r="P29">
        <v>28.900839377372936</v>
      </c>
      <c r="Q29">
        <v>4.676642786525548</v>
      </c>
      <c r="R29">
        <v>5.0309919715009386</v>
      </c>
      <c r="S29">
        <v>6.052720501884429</v>
      </c>
      <c r="T29">
        <v>0.11455347018903686</v>
      </c>
      <c r="U29">
        <v>52.034697043376887</v>
      </c>
      <c r="V29">
        <v>2.0134542699592757</v>
      </c>
      <c r="W29">
        <v>4.8642398927237291</v>
      </c>
      <c r="X29">
        <v>15.078299812679841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13.429764165309955</v>
      </c>
      <c r="AE29">
        <v>24.354002332498432</v>
      </c>
      <c r="AF29">
        <v>4.5282400969776653</v>
      </c>
      <c r="AG29">
        <v>14.621281040231681</v>
      </c>
      <c r="AH29">
        <v>43.735777366520558</v>
      </c>
      <c r="AI29">
        <v>4.3929906357232307</v>
      </c>
      <c r="AJ29">
        <v>0</v>
      </c>
      <c r="AK29">
        <v>26.995403391410978</v>
      </c>
      <c r="AL29">
        <v>40.089646961403169</v>
      </c>
      <c r="AM29">
        <v>7.7539349324775619</v>
      </c>
      <c r="AN29">
        <v>3.4713483625547895E-2</v>
      </c>
      <c r="AO29">
        <v>0</v>
      </c>
      <c r="AP29">
        <v>0.2262377741716422</v>
      </c>
      <c r="AQ29">
        <v>0</v>
      </c>
      <c r="AR29">
        <v>22.424119945894166</v>
      </c>
      <c r="AS29">
        <v>15.825915156021704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36.674556048348627</v>
      </c>
      <c r="BB29">
        <f t="shared" si="0"/>
        <v>844.54032126319692</v>
      </c>
      <c r="BC29">
        <v>1.3898283902439026</v>
      </c>
      <c r="BD29">
        <v>0</v>
      </c>
      <c r="BE29">
        <v>1.0997172978723406</v>
      </c>
      <c r="BF29">
        <v>1.3436079787234043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281.46820722854386</v>
      </c>
      <c r="L30">
        <v>3.0160037977908134</v>
      </c>
      <c r="M30">
        <v>65.42074112844233</v>
      </c>
      <c r="N30">
        <v>53.600813063286019</v>
      </c>
      <c r="O30">
        <v>75.291145360092216</v>
      </c>
      <c r="P30">
        <v>28.900839377372936</v>
      </c>
      <c r="Q30">
        <v>4.676642786525548</v>
      </c>
      <c r="R30">
        <v>5.0309919715009386</v>
      </c>
      <c r="S30">
        <v>6.052720501884429</v>
      </c>
      <c r="T30">
        <v>0.11455347018903686</v>
      </c>
      <c r="U30">
        <v>52.034697043376887</v>
      </c>
      <c r="V30">
        <v>2.0134542699592757</v>
      </c>
      <c r="W30">
        <v>4.8642398927237291</v>
      </c>
      <c r="X30">
        <v>15.078299812679841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13.429764165309955</v>
      </c>
      <c r="AE30">
        <v>24.354002332498432</v>
      </c>
      <c r="AF30">
        <v>4.5282400969776653</v>
      </c>
      <c r="AG30">
        <v>14.621281040231681</v>
      </c>
      <c r="AH30">
        <v>43.735777366520558</v>
      </c>
      <c r="AI30">
        <v>1.5689248585159672</v>
      </c>
      <c r="AJ30">
        <v>0</v>
      </c>
      <c r="AK30">
        <v>26.995403391410978</v>
      </c>
      <c r="AL30">
        <v>63.620526361102321</v>
      </c>
      <c r="AM30">
        <v>7.7539349324775619</v>
      </c>
      <c r="AN30">
        <v>3.4713483625547895E-2</v>
      </c>
      <c r="AO30">
        <v>0</v>
      </c>
      <c r="AP30">
        <v>0.2262377741716422</v>
      </c>
      <c r="AQ30">
        <v>0</v>
      </c>
      <c r="AR30">
        <v>22.424119945894166</v>
      </c>
      <c r="AS30">
        <v>15.825915156021704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37.539489566771017</v>
      </c>
      <c r="BB30">
        <f t="shared" si="0"/>
        <v>864.36757718071624</v>
      </c>
      <c r="BC30">
        <v>1.3898283902439026</v>
      </c>
      <c r="BD30">
        <v>0</v>
      </c>
      <c r="BE30">
        <v>1.0997172978723406</v>
      </c>
      <c r="BF30">
        <v>1.3436079787234043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281.33783008798241</v>
      </c>
      <c r="L31">
        <v>3.0159792074644995</v>
      </c>
      <c r="M31">
        <v>65.42074112844233</v>
      </c>
      <c r="N31">
        <v>53.600813063286019</v>
      </c>
      <c r="O31">
        <v>75.291145360092216</v>
      </c>
      <c r="P31">
        <v>28.900839377372936</v>
      </c>
      <c r="Q31">
        <v>4.676642786525548</v>
      </c>
      <c r="R31">
        <v>5.1114059162347836</v>
      </c>
      <c r="S31">
        <v>6.052720501884429</v>
      </c>
      <c r="T31">
        <v>0.11455347018903686</v>
      </c>
      <c r="U31">
        <v>52.034697043376887</v>
      </c>
      <c r="V31">
        <v>2.0146312951808114</v>
      </c>
      <c r="W31">
        <v>5.1802426786405418</v>
      </c>
      <c r="X31">
        <v>19.537719782288789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13.429764165309955</v>
      </c>
      <c r="AE31">
        <v>24.354002332498432</v>
      </c>
      <c r="AF31">
        <v>4.5282400969776653</v>
      </c>
      <c r="AG31">
        <v>14.621281040231681</v>
      </c>
      <c r="AH31">
        <v>43.735777366520558</v>
      </c>
      <c r="AI31">
        <v>0</v>
      </c>
      <c r="AJ31">
        <v>0</v>
      </c>
      <c r="AK31">
        <v>26.995403391410978</v>
      </c>
      <c r="AL31">
        <v>63.620526361102321</v>
      </c>
      <c r="AM31">
        <v>7.7539349324775619</v>
      </c>
      <c r="AN31">
        <v>3.4713483625547895E-2</v>
      </c>
      <c r="AO31">
        <v>0</v>
      </c>
      <c r="AP31">
        <v>0.79183198042726111</v>
      </c>
      <c r="AQ31">
        <v>0</v>
      </c>
      <c r="AR31">
        <v>22.424119945894166</v>
      </c>
      <c r="AS31">
        <v>15.825915156021704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37.69512272688052</v>
      </c>
      <c r="BB31">
        <f t="shared" si="0"/>
        <v>867.93522536293983</v>
      </c>
      <c r="BC31">
        <v>1.3898283902439026</v>
      </c>
      <c r="BD31">
        <v>0</v>
      </c>
      <c r="BE31">
        <v>1.0997172978723406</v>
      </c>
      <c r="BF31">
        <v>1.3436079787234043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281.32205879568454</v>
      </c>
      <c r="L32">
        <v>3.1098600921095918</v>
      </c>
      <c r="M32">
        <v>65.42074112844233</v>
      </c>
      <c r="N32">
        <v>53.600813063286019</v>
      </c>
      <c r="O32">
        <v>75.291145360092216</v>
      </c>
      <c r="P32">
        <v>28.900839377372936</v>
      </c>
      <c r="Q32">
        <v>4.6733950710427585</v>
      </c>
      <c r="R32">
        <v>5.1114059162347836</v>
      </c>
      <c r="S32">
        <v>6.0437696412457642</v>
      </c>
      <c r="T32">
        <v>0.11455347018903686</v>
      </c>
      <c r="U32">
        <v>52.034697043376887</v>
      </c>
      <c r="V32">
        <v>2.0146312951808114</v>
      </c>
      <c r="W32">
        <v>5.1802426786405418</v>
      </c>
      <c r="X32">
        <v>15.081179443619384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13.429764165309955</v>
      </c>
      <c r="AE32">
        <v>24.354002332498432</v>
      </c>
      <c r="AF32">
        <v>4.5282400969776653</v>
      </c>
      <c r="AG32">
        <v>14.621281040231681</v>
      </c>
      <c r="AH32">
        <v>31.872226546336876</v>
      </c>
      <c r="AI32">
        <v>0</v>
      </c>
      <c r="AJ32">
        <v>0</v>
      </c>
      <c r="AK32">
        <v>26.995403391410978</v>
      </c>
      <c r="AL32">
        <v>63.620526361102321</v>
      </c>
      <c r="AM32">
        <v>7.7539349324775619</v>
      </c>
      <c r="AN32">
        <v>3.4713483625547895E-2</v>
      </c>
      <c r="AO32">
        <v>0</v>
      </c>
      <c r="AP32">
        <v>3.6198039283993024</v>
      </c>
      <c r="AQ32">
        <v>0</v>
      </c>
      <c r="AR32">
        <v>22.424119945894166</v>
      </c>
      <c r="AS32">
        <v>15.825915156021704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37.133907224343965</v>
      </c>
      <c r="BB32">
        <f t="shared" si="0"/>
        <v>854.76885980360555</v>
      </c>
      <c r="BC32">
        <v>1.3898283902439026</v>
      </c>
      <c r="BD32">
        <v>0</v>
      </c>
      <c r="BE32">
        <v>0.79834443065693428</v>
      </c>
      <c r="BF32">
        <v>1.3436079787234043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281.64259422786455</v>
      </c>
      <c r="L33">
        <v>3.1308263312851348</v>
      </c>
      <c r="M33">
        <v>65.42074112844233</v>
      </c>
      <c r="N33">
        <v>53.600813063286019</v>
      </c>
      <c r="O33">
        <v>75.291145360092216</v>
      </c>
      <c r="P33">
        <v>28.900839377372936</v>
      </c>
      <c r="Q33">
        <v>4.6763066114818947</v>
      </c>
      <c r="R33">
        <v>5.1147821491537764</v>
      </c>
      <c r="S33">
        <v>6.2296774652620286</v>
      </c>
      <c r="T33">
        <v>0.11460450901747082</v>
      </c>
      <c r="U33">
        <v>52.034697043376887</v>
      </c>
      <c r="V33">
        <v>2.0146312951808114</v>
      </c>
      <c r="W33">
        <v>4.8764504415051473</v>
      </c>
      <c r="X33">
        <v>15.079757112316724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14.327540221051974</v>
      </c>
      <c r="AD33">
        <v>13.429764165309955</v>
      </c>
      <c r="AE33">
        <v>24.354002332498432</v>
      </c>
      <c r="AF33">
        <v>4.5282400969776653</v>
      </c>
      <c r="AG33">
        <v>14.621281040231681</v>
      </c>
      <c r="AH33">
        <v>21.867888683260279</v>
      </c>
      <c r="AI33">
        <v>0</v>
      </c>
      <c r="AJ33">
        <v>0</v>
      </c>
      <c r="AK33">
        <v>26.995403391410978</v>
      </c>
      <c r="AL33">
        <v>63.620526361102321</v>
      </c>
      <c r="AM33">
        <v>7.7539349324775619</v>
      </c>
      <c r="AN33">
        <v>3.4713483625547895E-2</v>
      </c>
      <c r="AO33">
        <v>0</v>
      </c>
      <c r="AP33">
        <v>3.6198039283993024</v>
      </c>
      <c r="AQ33">
        <v>0</v>
      </c>
      <c r="AR33">
        <v>22.424119945894166</v>
      </c>
      <c r="AS33">
        <v>15.825915156021704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36.725278611962551</v>
      </c>
      <c r="BB33">
        <f t="shared" si="0"/>
        <v>845.15319851031029</v>
      </c>
      <c r="BC33">
        <v>1.3898283902439026</v>
      </c>
      <c r="BD33">
        <v>0</v>
      </c>
      <c r="BE33">
        <v>0.54985864893617031</v>
      </c>
      <c r="BF33">
        <v>1.3436079787234043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281.6412373664964</v>
      </c>
      <c r="L34">
        <v>4.0180207714929095</v>
      </c>
      <c r="M34">
        <v>65.42074112844233</v>
      </c>
      <c r="N34">
        <v>53.600813063286019</v>
      </c>
      <c r="O34">
        <v>75.291145360092216</v>
      </c>
      <c r="P34">
        <v>28.900839377372936</v>
      </c>
      <c r="Q34">
        <v>4.6763066114818947</v>
      </c>
      <c r="R34">
        <v>10.123938524837767</v>
      </c>
      <c r="S34">
        <v>6.2296774652620286</v>
      </c>
      <c r="T34">
        <v>0.11460450901747082</v>
      </c>
      <c r="U34">
        <v>52.034697043376887</v>
      </c>
      <c r="V34">
        <v>2.010644959298685</v>
      </c>
      <c r="W34">
        <v>5.026612398246713</v>
      </c>
      <c r="X34">
        <v>15.079757112316724</v>
      </c>
      <c r="Y34">
        <v>0</v>
      </c>
      <c r="Z34">
        <v>8.6812481928616148</v>
      </c>
      <c r="AA34">
        <v>18.609963268628679</v>
      </c>
      <c r="AB34">
        <v>19.772970788979329</v>
      </c>
      <c r="AC34">
        <v>14.327540221051974</v>
      </c>
      <c r="AD34">
        <v>13.429764165309955</v>
      </c>
      <c r="AE34">
        <v>24.354002332498432</v>
      </c>
      <c r="AF34">
        <v>4.5282400969776653</v>
      </c>
      <c r="AG34">
        <v>14.621281040231681</v>
      </c>
      <c r="AH34">
        <v>21.867888683260279</v>
      </c>
      <c r="AI34">
        <v>0</v>
      </c>
      <c r="AJ34">
        <v>0</v>
      </c>
      <c r="AK34">
        <v>26.995403391410978</v>
      </c>
      <c r="AL34">
        <v>63.620526361102321</v>
      </c>
      <c r="AM34">
        <v>7.7539349324775619</v>
      </c>
      <c r="AN34">
        <v>3.4713483625547895E-2</v>
      </c>
      <c r="AO34">
        <v>0</v>
      </c>
      <c r="AP34">
        <v>3.6198039283993024</v>
      </c>
      <c r="AQ34">
        <v>0</v>
      </c>
      <c r="AR34">
        <v>22.424119945894166</v>
      </c>
      <c r="AS34">
        <v>15.825915156021704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36.977799500213607</v>
      </c>
      <c r="BB34">
        <f t="shared" si="0"/>
        <v>850.94184719744226</v>
      </c>
      <c r="BC34">
        <v>1.3898283902439026</v>
      </c>
      <c r="BD34">
        <v>0</v>
      </c>
      <c r="BE34">
        <v>0.54985864893617031</v>
      </c>
      <c r="BF34">
        <v>1.3436079787234043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281.64259422786455</v>
      </c>
      <c r="L35">
        <v>4.0180207714929095</v>
      </c>
      <c r="M35">
        <v>15.078741636197856</v>
      </c>
      <c r="N35">
        <v>20.108500727957427</v>
      </c>
      <c r="O35">
        <v>20.111753779278178</v>
      </c>
      <c r="P35">
        <v>12.064690006425037</v>
      </c>
      <c r="Q35">
        <v>4.6766222602338736</v>
      </c>
      <c r="R35">
        <v>10.13752594733487</v>
      </c>
      <c r="S35">
        <v>6.2296774652620286</v>
      </c>
      <c r="T35">
        <v>0.11460450901747082</v>
      </c>
      <c r="U35">
        <v>52.034697043376887</v>
      </c>
      <c r="V35">
        <v>2.0132398942461558</v>
      </c>
      <c r="W35">
        <v>5.026612398246713</v>
      </c>
      <c r="X35">
        <v>15.081806484612125</v>
      </c>
      <c r="Y35">
        <v>0</v>
      </c>
      <c r="Z35">
        <v>8.6812481928616148</v>
      </c>
      <c r="AA35">
        <v>18.609963268628679</v>
      </c>
      <c r="AB35">
        <v>19.772970788979329</v>
      </c>
      <c r="AC35">
        <v>14.327540221051974</v>
      </c>
      <c r="AD35">
        <v>13.429764165309955</v>
      </c>
      <c r="AE35">
        <v>24.354002332498432</v>
      </c>
      <c r="AF35">
        <v>4.5282400969776653</v>
      </c>
      <c r="AG35">
        <v>14.621281040231681</v>
      </c>
      <c r="AH35">
        <v>21.867888683260279</v>
      </c>
      <c r="AI35">
        <v>0</v>
      </c>
      <c r="AJ35">
        <v>0</v>
      </c>
      <c r="AK35">
        <v>26.995403391410978</v>
      </c>
      <c r="AL35">
        <v>63.620526361102321</v>
      </c>
      <c r="AM35">
        <v>7.7539349324775619</v>
      </c>
      <c r="AN35">
        <v>3.4713483625547895E-2</v>
      </c>
      <c r="AO35">
        <v>0</v>
      </c>
      <c r="AP35">
        <v>3.6763630281819837</v>
      </c>
      <c r="AQ35">
        <v>0</v>
      </c>
      <c r="AR35">
        <v>22.424119945894166</v>
      </c>
      <c r="AS35">
        <v>15.825915156021704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30.466471821634443</v>
      </c>
      <c r="BB35">
        <f t="shared" si="0"/>
        <v>701.67978543632898</v>
      </c>
      <c r="BC35">
        <v>1.3898283902439026</v>
      </c>
      <c r="BD35">
        <v>0</v>
      </c>
      <c r="BE35">
        <v>0.54985864893617031</v>
      </c>
      <c r="BF35">
        <v>1.3436079787234043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281.6412373664964</v>
      </c>
      <c r="L36">
        <v>4.0180207714929095</v>
      </c>
      <c r="M36">
        <v>15.078741636197856</v>
      </c>
      <c r="N36">
        <v>20.108500727957427</v>
      </c>
      <c r="O36">
        <v>20.111753779278178</v>
      </c>
      <c r="P36">
        <v>12.064690006425037</v>
      </c>
      <c r="Q36">
        <v>4.6766222602338736</v>
      </c>
      <c r="R36">
        <v>10.13752594733487</v>
      </c>
      <c r="S36">
        <v>6.2296774652620286</v>
      </c>
      <c r="T36">
        <v>0.11460450901747082</v>
      </c>
      <c r="U36">
        <v>52.034697043376887</v>
      </c>
      <c r="V36">
        <v>2.0132398942461558</v>
      </c>
      <c r="W36">
        <v>5.026612398246713</v>
      </c>
      <c r="X36">
        <v>15.081806484612125</v>
      </c>
      <c r="Y36">
        <v>0</v>
      </c>
      <c r="Z36">
        <v>8.6812481928616148</v>
      </c>
      <c r="AA36">
        <v>12.382922690043833</v>
      </c>
      <c r="AB36">
        <v>19.772970788979329</v>
      </c>
      <c r="AC36">
        <v>14.327540221051974</v>
      </c>
      <c r="AD36">
        <v>13.429764165309955</v>
      </c>
      <c r="AE36">
        <v>24.354002332498432</v>
      </c>
      <c r="AF36">
        <v>4.5282400969776653</v>
      </c>
      <c r="AG36">
        <v>14.621281040231681</v>
      </c>
      <c r="AH36">
        <v>9.7387356273220611</v>
      </c>
      <c r="AI36">
        <v>0</v>
      </c>
      <c r="AJ36">
        <v>0</v>
      </c>
      <c r="AK36">
        <v>26.995403391410978</v>
      </c>
      <c r="AL36">
        <v>40.089646961403169</v>
      </c>
      <c r="AM36">
        <v>7.7539349324775619</v>
      </c>
      <c r="AN36">
        <v>3.4713483625547895E-2</v>
      </c>
      <c r="AO36">
        <v>0</v>
      </c>
      <c r="AP36">
        <v>0.28279733230129606</v>
      </c>
      <c r="AQ36">
        <v>0</v>
      </c>
      <c r="AR36">
        <v>22.424119945894166</v>
      </c>
      <c r="AS36">
        <v>15.825915156021704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28.573684405910996</v>
      </c>
      <c r="BB36">
        <f t="shared" si="0"/>
        <v>657.98704775450221</v>
      </c>
      <c r="BC36">
        <v>1.3898283902439026</v>
      </c>
      <c r="BD36">
        <v>0</v>
      </c>
      <c r="BE36">
        <v>0.24632914285714286</v>
      </c>
      <c r="BF36">
        <v>1.3436079787234043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281.48409271647233</v>
      </c>
      <c r="L37">
        <v>4.0180207714929095</v>
      </c>
      <c r="M37">
        <v>15.078741636197856</v>
      </c>
      <c r="N37">
        <v>20.108500727957427</v>
      </c>
      <c r="O37">
        <v>20.111753779278178</v>
      </c>
      <c r="P37">
        <v>12.064690006425037</v>
      </c>
      <c r="Q37">
        <v>4.6737116320743679</v>
      </c>
      <c r="R37">
        <v>9.9656270027659595</v>
      </c>
      <c r="S37">
        <v>6.0437696412457642</v>
      </c>
      <c r="T37">
        <v>0.11455347018903686</v>
      </c>
      <c r="U37">
        <v>52.034697043376887</v>
      </c>
      <c r="V37">
        <v>2.0132398942461558</v>
      </c>
      <c r="W37">
        <v>4.9338666772118387</v>
      </c>
      <c r="X37">
        <v>14.52582552309328</v>
      </c>
      <c r="Y37">
        <v>0</v>
      </c>
      <c r="Z37">
        <v>8.6812481928616148</v>
      </c>
      <c r="AA37">
        <v>12.382922690043833</v>
      </c>
      <c r="AB37">
        <v>19.772970788979329</v>
      </c>
      <c r="AC37">
        <v>14.327540221051974</v>
      </c>
      <c r="AD37">
        <v>13.429764165309955</v>
      </c>
      <c r="AE37">
        <v>24.354002332498432</v>
      </c>
      <c r="AF37">
        <v>4.5282400969776653</v>
      </c>
      <c r="AG37">
        <v>14.621281040231681</v>
      </c>
      <c r="AH37">
        <v>8.8533961880609482</v>
      </c>
      <c r="AI37">
        <v>0</v>
      </c>
      <c r="AJ37">
        <v>0</v>
      </c>
      <c r="AK37">
        <v>26.995403391410978</v>
      </c>
      <c r="AL37">
        <v>40.089646961403169</v>
      </c>
      <c r="AM37">
        <v>7.7539349324775619</v>
      </c>
      <c r="AN37">
        <v>3.4713483625547895E-2</v>
      </c>
      <c r="AO37">
        <v>0</v>
      </c>
      <c r="AP37">
        <v>0.28279733230129606</v>
      </c>
      <c r="AQ37">
        <v>0</v>
      </c>
      <c r="AR37">
        <v>22.424119945894166</v>
      </c>
      <c r="AS37">
        <v>15.825915156021704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28.487911675041161</v>
      </c>
      <c r="BB37">
        <f t="shared" si="0"/>
        <v>655.99321110878725</v>
      </c>
      <c r="BC37">
        <v>1.3898283902439026</v>
      </c>
      <c r="BD37">
        <v>0</v>
      </c>
      <c r="BE37">
        <v>0.21869897368421051</v>
      </c>
      <c r="BF37">
        <v>1.3436079787234043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281.4826248226268</v>
      </c>
      <c r="L38">
        <v>4.0180207714929095</v>
      </c>
      <c r="M38">
        <v>15.078741636197856</v>
      </c>
      <c r="N38">
        <v>20.108500727957427</v>
      </c>
      <c r="O38">
        <v>20.111753779278178</v>
      </c>
      <c r="P38">
        <v>12.064690006425037</v>
      </c>
      <c r="Q38">
        <v>4.6737116320743679</v>
      </c>
      <c r="R38">
        <v>9.9656270027659595</v>
      </c>
      <c r="S38">
        <v>6.0437696412457642</v>
      </c>
      <c r="T38">
        <v>0.11455347018903686</v>
      </c>
      <c r="U38">
        <v>52.034697043376887</v>
      </c>
      <c r="V38">
        <v>2.0132398942461558</v>
      </c>
      <c r="W38">
        <v>4.9338666772118387</v>
      </c>
      <c r="X38">
        <v>14.52582552309328</v>
      </c>
      <c r="Y38">
        <v>0</v>
      </c>
      <c r="Z38">
        <v>8.6812481928616148</v>
      </c>
      <c r="AA38">
        <v>6.2089023794614899</v>
      </c>
      <c r="AB38">
        <v>19.772970788979329</v>
      </c>
      <c r="AC38">
        <v>14.327540221051974</v>
      </c>
      <c r="AD38">
        <v>13.429764165309955</v>
      </c>
      <c r="AE38">
        <v>24.354002332498432</v>
      </c>
      <c r="AF38">
        <v>4.5282400969776653</v>
      </c>
      <c r="AG38">
        <v>14.621281040231681</v>
      </c>
      <c r="AH38">
        <v>8.8533961880609482</v>
      </c>
      <c r="AI38">
        <v>0</v>
      </c>
      <c r="AJ38">
        <v>0</v>
      </c>
      <c r="AK38">
        <v>26.995403391410978</v>
      </c>
      <c r="AL38">
        <v>40.089646961403169</v>
      </c>
      <c r="AM38">
        <v>7.7539349324775619</v>
      </c>
      <c r="AN38">
        <v>3.4713483625547895E-2</v>
      </c>
      <c r="AO38">
        <v>0</v>
      </c>
      <c r="AP38">
        <v>0.28279733230129606</v>
      </c>
      <c r="AQ38">
        <v>0</v>
      </c>
      <c r="AR38">
        <v>22.424119945894166</v>
      </c>
      <c r="AS38">
        <v>15.825915156021704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28.229776268096074</v>
      </c>
      <c r="BB38">
        <f t="shared" si="0"/>
        <v>650.07585831130439</v>
      </c>
      <c r="BC38">
        <v>1.3898283902439026</v>
      </c>
      <c r="BD38">
        <v>0</v>
      </c>
      <c r="BE38">
        <v>0.21869897368421051</v>
      </c>
      <c r="BF38">
        <v>1.3436079787234043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281.48409271647233</v>
      </c>
      <c r="L39">
        <v>4.0177922507739332</v>
      </c>
      <c r="M39">
        <v>15.078741636197856</v>
      </c>
      <c r="N39">
        <v>20.108500727957427</v>
      </c>
      <c r="O39">
        <v>20.111753779278178</v>
      </c>
      <c r="P39">
        <v>12.064690006425037</v>
      </c>
      <c r="Q39">
        <v>4.6737116320743679</v>
      </c>
      <c r="R39">
        <v>9.953410020047901</v>
      </c>
      <c r="S39">
        <v>6.0437696412457642</v>
      </c>
      <c r="T39">
        <v>0.11455347018903686</v>
      </c>
      <c r="U39">
        <v>52.034697043376887</v>
      </c>
      <c r="V39">
        <v>2.0132398942461558</v>
      </c>
      <c r="W39">
        <v>4.9338666772118387</v>
      </c>
      <c r="X39">
        <v>14.52582552309328</v>
      </c>
      <c r="Y39">
        <v>0</v>
      </c>
      <c r="Z39">
        <v>8.6812481928616148</v>
      </c>
      <c r="AA39">
        <v>6.2089023794614899</v>
      </c>
      <c r="AB39">
        <v>19.772970788979329</v>
      </c>
      <c r="AC39">
        <v>14.327540221051974</v>
      </c>
      <c r="AD39">
        <v>13.429764165309955</v>
      </c>
      <c r="AE39">
        <v>24.354002332498432</v>
      </c>
      <c r="AF39">
        <v>4.5282400969776653</v>
      </c>
      <c r="AG39">
        <v>14.621281040231681</v>
      </c>
      <c r="AH39">
        <v>8.8533961880609482</v>
      </c>
      <c r="AI39">
        <v>0</v>
      </c>
      <c r="AJ39">
        <v>0</v>
      </c>
      <c r="AK39">
        <v>26.995403391410978</v>
      </c>
      <c r="AL39">
        <v>40.089646961403169</v>
      </c>
      <c r="AM39">
        <v>7.7539349324775619</v>
      </c>
      <c r="AN39">
        <v>3.4713483625547895E-2</v>
      </c>
      <c r="AO39">
        <v>0</v>
      </c>
      <c r="AP39">
        <v>3.6763630281819837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28.382193829502263</v>
      </c>
      <c r="BB39">
        <f t="shared" si="0"/>
        <v>653.56979389358685</v>
      </c>
      <c r="BC39">
        <v>1.3898283902439026</v>
      </c>
      <c r="BD39">
        <v>0</v>
      </c>
      <c r="BE39">
        <v>0.21869897368421051</v>
      </c>
      <c r="BF39">
        <v>1.3436079787234043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281.4826248226268</v>
      </c>
      <c r="L40">
        <v>4.0177922507739332</v>
      </c>
      <c r="M40">
        <v>15.078741636197856</v>
      </c>
      <c r="N40">
        <v>20.108500727957427</v>
      </c>
      <c r="O40">
        <v>20.111753779278178</v>
      </c>
      <c r="P40">
        <v>12.064690006425037</v>
      </c>
      <c r="Q40">
        <v>4.6737116320743679</v>
      </c>
      <c r="R40">
        <v>9.9894842960397803</v>
      </c>
      <c r="S40">
        <v>6.0437696412457642</v>
      </c>
      <c r="T40">
        <v>0.11455347018903686</v>
      </c>
      <c r="U40">
        <v>52.034697043376887</v>
      </c>
      <c r="V40">
        <v>2.0132398942461558</v>
      </c>
      <c r="W40">
        <v>4.9338666772118387</v>
      </c>
      <c r="X40">
        <v>14.52582552309328</v>
      </c>
      <c r="Y40">
        <v>0</v>
      </c>
      <c r="Z40">
        <v>8.6812481928616148</v>
      </c>
      <c r="AA40">
        <v>6.2089023794614899</v>
      </c>
      <c r="AB40">
        <v>19.772970788979329</v>
      </c>
      <c r="AC40">
        <v>14.327540221051974</v>
      </c>
      <c r="AD40">
        <v>13.429764165309955</v>
      </c>
      <c r="AE40">
        <v>24.354002332498432</v>
      </c>
      <c r="AF40">
        <v>4.5282400969776653</v>
      </c>
      <c r="AG40">
        <v>14.621281040231681</v>
      </c>
      <c r="AH40">
        <v>8.8533961880609482</v>
      </c>
      <c r="AI40">
        <v>0</v>
      </c>
      <c r="AJ40">
        <v>0</v>
      </c>
      <c r="AK40">
        <v>26.995403391410978</v>
      </c>
      <c r="AL40">
        <v>40.089646961403169</v>
      </c>
      <c r="AM40">
        <v>7.7539349324775619</v>
      </c>
      <c r="AN40">
        <v>3.4713483625547895E-2</v>
      </c>
      <c r="AO40">
        <v>0</v>
      </c>
      <c r="AP40">
        <v>3.6763630281819837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28.424393788536108</v>
      </c>
      <c r="BB40">
        <f t="shared" si="0"/>
        <v>654.53716233249202</v>
      </c>
      <c r="BC40">
        <v>1.3898283902439026</v>
      </c>
      <c r="BD40">
        <v>0</v>
      </c>
      <c r="BE40">
        <v>0.21869897368421051</v>
      </c>
      <c r="BF40">
        <v>1.3436079787234043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282.00086144103233</v>
      </c>
      <c r="L41">
        <v>3.089153871319676</v>
      </c>
      <c r="M41">
        <v>15.078741636197856</v>
      </c>
      <c r="N41">
        <v>20.108500727957427</v>
      </c>
      <c r="O41">
        <v>20.111753779278178</v>
      </c>
      <c r="P41">
        <v>12.064690006425037</v>
      </c>
      <c r="Q41">
        <v>5.251014107205151</v>
      </c>
      <c r="R41">
        <v>10.211651965472198</v>
      </c>
      <c r="S41">
        <v>6.0747889003000095</v>
      </c>
      <c r="T41">
        <v>0.11455347018903686</v>
      </c>
      <c r="U41">
        <v>52.034697043376887</v>
      </c>
      <c r="V41">
        <v>2.0141235837957412</v>
      </c>
      <c r="W41">
        <v>4.9361333750782714</v>
      </c>
      <c r="X41">
        <v>14.527785603627034</v>
      </c>
      <c r="Y41">
        <v>0</v>
      </c>
      <c r="Z41">
        <v>8.6812481928616148</v>
      </c>
      <c r="AA41">
        <v>6.2089023794614899</v>
      </c>
      <c r="AB41">
        <v>19.772970788979329</v>
      </c>
      <c r="AC41">
        <v>14.327540221051974</v>
      </c>
      <c r="AD41">
        <v>13.429764165309955</v>
      </c>
      <c r="AE41">
        <v>24.354002332498432</v>
      </c>
      <c r="AF41">
        <v>4.5282400969776653</v>
      </c>
      <c r="AG41">
        <v>14.621281040231681</v>
      </c>
      <c r="AH41">
        <v>8.8533961880609482</v>
      </c>
      <c r="AI41">
        <v>0</v>
      </c>
      <c r="AJ41">
        <v>0</v>
      </c>
      <c r="AK41">
        <v>26.995403391410978</v>
      </c>
      <c r="AL41">
        <v>40.089646961403169</v>
      </c>
      <c r="AM41">
        <v>7.7539349324775619</v>
      </c>
      <c r="AN41">
        <v>3.4713483625547895E-2</v>
      </c>
      <c r="AO41">
        <v>0</v>
      </c>
      <c r="AP41">
        <v>0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28.288495094977797</v>
      </c>
      <c r="BB41">
        <f t="shared" si="0"/>
        <v>651.42189610838693</v>
      </c>
      <c r="BC41">
        <v>1.3898283902439026</v>
      </c>
      <c r="BD41">
        <v>0</v>
      </c>
      <c r="BE41">
        <v>0.21869897368421051</v>
      </c>
      <c r="BF41">
        <v>1.3436079787234043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281.99976166012084</v>
      </c>
      <c r="L42">
        <v>3.089153871319676</v>
      </c>
      <c r="M42">
        <v>15.078741636197856</v>
      </c>
      <c r="N42">
        <v>20.108500727957427</v>
      </c>
      <c r="O42">
        <v>20.111753779278178</v>
      </c>
      <c r="P42">
        <v>12.064690006425037</v>
      </c>
      <c r="Q42">
        <v>5.2493248629686908</v>
      </c>
      <c r="R42">
        <v>10.029017039645726</v>
      </c>
      <c r="S42">
        <v>6.0747889003000095</v>
      </c>
      <c r="T42">
        <v>0.11455347018903686</v>
      </c>
      <c r="U42">
        <v>52.034697043376887</v>
      </c>
      <c r="V42">
        <v>2.0119573260824639</v>
      </c>
      <c r="W42">
        <v>4.9979765810895431</v>
      </c>
      <c r="X42">
        <v>14.527785603627034</v>
      </c>
      <c r="Y42">
        <v>0</v>
      </c>
      <c r="Z42">
        <v>8.6812481928616148</v>
      </c>
      <c r="AA42">
        <v>0</v>
      </c>
      <c r="AB42">
        <v>19.772970788979329</v>
      </c>
      <c r="AC42">
        <v>14.327540221051974</v>
      </c>
      <c r="AD42">
        <v>13.429764165309955</v>
      </c>
      <c r="AE42">
        <v>24.354002332498432</v>
      </c>
      <c r="AF42">
        <v>4.5282400969776653</v>
      </c>
      <c r="AG42">
        <v>14.621281040231681</v>
      </c>
      <c r="AH42">
        <v>8.8533961880609482</v>
      </c>
      <c r="AI42">
        <v>0</v>
      </c>
      <c r="AJ42">
        <v>0</v>
      </c>
      <c r="AK42">
        <v>26.995403391410978</v>
      </c>
      <c r="AL42">
        <v>40.089646961403169</v>
      </c>
      <c r="AM42">
        <v>7.7539349324775619</v>
      </c>
      <c r="AN42">
        <v>3.4713483625547895E-2</v>
      </c>
      <c r="AO42">
        <v>0</v>
      </c>
      <c r="AP42">
        <v>0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27.982953338544284</v>
      </c>
      <c r="BB42">
        <f t="shared" si="0"/>
        <v>644.41782646688978</v>
      </c>
      <c r="BC42">
        <v>1.3898283902439026</v>
      </c>
      <c r="BD42">
        <v>0</v>
      </c>
      <c r="BE42">
        <v>0.21869897368421051</v>
      </c>
      <c r="BF42">
        <v>1.3436079787234043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281.97667409448547</v>
      </c>
      <c r="L43">
        <v>3.089153871319676</v>
      </c>
      <c r="M43">
        <v>15.29467213666312</v>
      </c>
      <c r="N43">
        <v>20.108500727957427</v>
      </c>
      <c r="O43">
        <v>20.111753779278178</v>
      </c>
      <c r="P43">
        <v>12.064690006425037</v>
      </c>
      <c r="Q43">
        <v>5.2493248629686908</v>
      </c>
      <c r="R43">
        <v>10.029017039645726</v>
      </c>
      <c r="S43">
        <v>6.0747889003000095</v>
      </c>
      <c r="T43">
        <v>0.11455347018903686</v>
      </c>
      <c r="U43">
        <v>52.034697043376887</v>
      </c>
      <c r="V43">
        <v>2.0119573260824639</v>
      </c>
      <c r="W43">
        <v>4.9979765810895431</v>
      </c>
      <c r="X43">
        <v>14.527785603627034</v>
      </c>
      <c r="Y43">
        <v>0</v>
      </c>
      <c r="Z43">
        <v>5.7874986424546018</v>
      </c>
      <c r="AA43">
        <v>0</v>
      </c>
      <c r="AB43">
        <v>19.772970788979329</v>
      </c>
      <c r="AC43">
        <v>9.5514844415466484</v>
      </c>
      <c r="AD43">
        <v>8.9531759539762046</v>
      </c>
      <c r="AE43">
        <v>24.354002332498432</v>
      </c>
      <c r="AF43">
        <v>4.5282400969776653</v>
      </c>
      <c r="AG43">
        <v>14.621281040231681</v>
      </c>
      <c r="AH43">
        <v>8.8533961880609482</v>
      </c>
      <c r="AI43">
        <v>0</v>
      </c>
      <c r="AJ43">
        <v>0</v>
      </c>
      <c r="AK43">
        <v>26.995403391410978</v>
      </c>
      <c r="AL43">
        <v>40.089646961403169</v>
      </c>
      <c r="AM43">
        <v>7.7539349324775619</v>
      </c>
      <c r="AN43">
        <v>3.4713483625547895E-2</v>
      </c>
      <c r="AO43">
        <v>0</v>
      </c>
      <c r="AP43">
        <v>0.16967821604198841</v>
      </c>
      <c r="AQ43">
        <v>0</v>
      </c>
      <c r="AR43">
        <v>22.424119945894166</v>
      </c>
      <c r="AS43">
        <v>15.825915156021704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27.47936209322733</v>
      </c>
      <c r="BB43">
        <f t="shared" si="0"/>
        <v>632.87378026443309</v>
      </c>
      <c r="BC43">
        <v>1.3898283902439026</v>
      </c>
      <c r="BD43">
        <v>0</v>
      </c>
      <c r="BE43">
        <v>0.21869897368421051</v>
      </c>
      <c r="BF43">
        <v>1.3436079787234043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281.99976166012084</v>
      </c>
      <c r="L44">
        <v>3.089153871319676</v>
      </c>
      <c r="M44">
        <v>18.379800220397236</v>
      </c>
      <c r="N44">
        <v>20.108500727957427</v>
      </c>
      <c r="O44">
        <v>20.111753779278178</v>
      </c>
      <c r="P44">
        <v>12.064690006425037</v>
      </c>
      <c r="Q44">
        <v>5.2493248629686908</v>
      </c>
      <c r="R44">
        <v>10.029017039645726</v>
      </c>
      <c r="S44">
        <v>6.0747889003000095</v>
      </c>
      <c r="T44">
        <v>0.11455347018903686</v>
      </c>
      <c r="U44">
        <v>52.034697043376887</v>
      </c>
      <c r="V44">
        <v>2.0119573260824639</v>
      </c>
      <c r="W44">
        <v>4.9979765810895431</v>
      </c>
      <c r="X44">
        <v>14.527785603627034</v>
      </c>
      <c r="Y44">
        <v>0</v>
      </c>
      <c r="Z44">
        <v>5.7874986424546018</v>
      </c>
      <c r="AA44">
        <v>0</v>
      </c>
      <c r="AB44">
        <v>19.772970788979329</v>
      </c>
      <c r="AC44">
        <v>9.5514844415466484</v>
      </c>
      <c r="AD44">
        <v>4.4765882113337501</v>
      </c>
      <c r="AE44">
        <v>24.354002332498432</v>
      </c>
      <c r="AF44">
        <v>4.5282400969776653</v>
      </c>
      <c r="AG44">
        <v>14.621281040231681</v>
      </c>
      <c r="AH44">
        <v>8.8533961880609482</v>
      </c>
      <c r="AI44">
        <v>0</v>
      </c>
      <c r="AJ44">
        <v>0</v>
      </c>
      <c r="AK44">
        <v>26.995403391410978</v>
      </c>
      <c r="AL44">
        <v>40.089646961403169</v>
      </c>
      <c r="AM44">
        <v>7.7539349324775619</v>
      </c>
      <c r="AN44">
        <v>3.4713483625547895E-2</v>
      </c>
      <c r="AO44">
        <v>0</v>
      </c>
      <c r="AP44">
        <v>0.16967821604198841</v>
      </c>
      <c r="AQ44">
        <v>0</v>
      </c>
      <c r="AR44">
        <v>23.399081961686907</v>
      </c>
      <c r="AS44">
        <v>15.825915156021704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27.462917551988674</v>
      </c>
      <c r="BB44">
        <f t="shared" si="0"/>
        <v>632.49681472819157</v>
      </c>
      <c r="BC44">
        <v>1.3898283902439026</v>
      </c>
      <c r="BD44">
        <v>0</v>
      </c>
      <c r="BE44">
        <v>0.21869897368421051</v>
      </c>
      <c r="BF44">
        <v>1.3436079787234043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282.22544598686795</v>
      </c>
      <c r="L45">
        <v>3.0473509928131772</v>
      </c>
      <c r="M45">
        <v>18.379800220397236</v>
      </c>
      <c r="N45">
        <v>20.108500727957427</v>
      </c>
      <c r="O45">
        <v>20.111753779278178</v>
      </c>
      <c r="P45">
        <v>12.064690006425037</v>
      </c>
      <c r="Q45">
        <v>5.2721037365343584</v>
      </c>
      <c r="R45">
        <v>9.7357908635252173</v>
      </c>
      <c r="S45">
        <v>6.1064643698526666</v>
      </c>
      <c r="T45">
        <v>0.11472628859291352</v>
      </c>
      <c r="U45">
        <v>52.034697043376887</v>
      </c>
      <c r="V45">
        <v>2.010644959298685</v>
      </c>
      <c r="W45">
        <v>3.5889863837091318</v>
      </c>
      <c r="X45">
        <v>14.527696001679384</v>
      </c>
      <c r="Y45">
        <v>0</v>
      </c>
      <c r="Z45">
        <v>5.7874986424546018</v>
      </c>
      <c r="AA45">
        <v>0</v>
      </c>
      <c r="AB45">
        <v>19.772970788979329</v>
      </c>
      <c r="AC45">
        <v>4.7710341493112089</v>
      </c>
      <c r="AD45">
        <v>0</v>
      </c>
      <c r="AE45">
        <v>24.354002332498432</v>
      </c>
      <c r="AF45">
        <v>4.5282400969776653</v>
      </c>
      <c r="AG45">
        <v>14.621281040231681</v>
      </c>
      <c r="AH45">
        <v>8.8533961880609482</v>
      </c>
      <c r="AI45">
        <v>0</v>
      </c>
      <c r="AJ45">
        <v>0</v>
      </c>
      <c r="AK45">
        <v>26.995403391410978</v>
      </c>
      <c r="AL45">
        <v>40.089646961403169</v>
      </c>
      <c r="AM45">
        <v>7.7539349324775619</v>
      </c>
      <c r="AN45">
        <v>3.4713483625547895E-2</v>
      </c>
      <c r="AO45">
        <v>0</v>
      </c>
      <c r="AP45">
        <v>0.16967821604198841</v>
      </c>
      <c r="AQ45">
        <v>0</v>
      </c>
      <c r="AR45">
        <v>23.399081961686907</v>
      </c>
      <c r="AS45">
        <v>15.825915156021704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27.014731755722259</v>
      </c>
      <c r="BB45">
        <f t="shared" si="0"/>
        <v>622.22285228841929</v>
      </c>
      <c r="BC45">
        <v>1.3898283902439026</v>
      </c>
      <c r="BD45">
        <v>0</v>
      </c>
      <c r="BE45">
        <v>0.21869897368421051</v>
      </c>
      <c r="BF45">
        <v>1.3436079787234043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282.2410105534143</v>
      </c>
      <c r="L46">
        <v>3.0473509928131772</v>
      </c>
      <c r="M46">
        <v>18.160471271176338</v>
      </c>
      <c r="N46">
        <v>20.108500727957427</v>
      </c>
      <c r="O46">
        <v>20.111753779278178</v>
      </c>
      <c r="P46">
        <v>12.064690006425037</v>
      </c>
      <c r="Q46">
        <v>5.2717908125623278</v>
      </c>
      <c r="R46">
        <v>9.7357908635252173</v>
      </c>
      <c r="S46">
        <v>6.1522903586534348</v>
      </c>
      <c r="T46">
        <v>0.11472628859291352</v>
      </c>
      <c r="U46">
        <v>52.034697043376887</v>
      </c>
      <c r="V46">
        <v>2.0130976227208857</v>
      </c>
      <c r="W46">
        <v>4.9967765535980897</v>
      </c>
      <c r="X46">
        <v>14.527696001679384</v>
      </c>
      <c r="Y46">
        <v>0</v>
      </c>
      <c r="Z46">
        <v>5.7874986424546018</v>
      </c>
      <c r="AA46">
        <v>0</v>
      </c>
      <c r="AB46">
        <v>19.772970788979329</v>
      </c>
      <c r="AC46">
        <v>4.7710341493112089</v>
      </c>
      <c r="AD46">
        <v>0</v>
      </c>
      <c r="AE46">
        <v>24.354002332498432</v>
      </c>
      <c r="AF46">
        <v>4.5282400969776653</v>
      </c>
      <c r="AG46">
        <v>14.621281040231681</v>
      </c>
      <c r="AH46">
        <v>8.8533961880609482</v>
      </c>
      <c r="AI46">
        <v>0</v>
      </c>
      <c r="AJ46">
        <v>0</v>
      </c>
      <c r="AK46">
        <v>26.995403391410978</v>
      </c>
      <c r="AL46">
        <v>40.089646961403169</v>
      </c>
      <c r="AM46">
        <v>7.7539349324775619</v>
      </c>
      <c r="AN46">
        <v>3.4713483625547895E-2</v>
      </c>
      <c r="AO46">
        <v>0</v>
      </c>
      <c r="AP46">
        <v>0.16967821604198841</v>
      </c>
      <c r="AQ46">
        <v>0</v>
      </c>
      <c r="AR46">
        <v>22.424119945894166</v>
      </c>
      <c r="AS46">
        <v>15.825915156021704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27.026311588808568</v>
      </c>
      <c r="BB46">
        <f t="shared" si="0"/>
        <v>622.48830195500557</v>
      </c>
      <c r="BC46">
        <v>1.3898283902439026</v>
      </c>
      <c r="BD46">
        <v>0</v>
      </c>
      <c r="BE46">
        <v>0.21869897368421051</v>
      </c>
      <c r="BF46">
        <v>1.3436079787234043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282.22544598686795</v>
      </c>
      <c r="L47">
        <v>3.0473509928131772</v>
      </c>
      <c r="M47">
        <v>15.078741636197856</v>
      </c>
      <c r="N47">
        <v>20.108500727957427</v>
      </c>
      <c r="O47">
        <v>20.111753779278178</v>
      </c>
      <c r="P47">
        <v>12.064690006425037</v>
      </c>
      <c r="Q47">
        <v>5.2717908125623278</v>
      </c>
      <c r="R47">
        <v>9.7367641236254627</v>
      </c>
      <c r="S47">
        <v>6.1505815491088329</v>
      </c>
      <c r="T47">
        <v>0.11455347018903686</v>
      </c>
      <c r="U47">
        <v>52.034697043376887</v>
      </c>
      <c r="V47">
        <v>2.9098129093401468</v>
      </c>
      <c r="W47">
        <v>4.9967765535980897</v>
      </c>
      <c r="X47">
        <v>14.527696001679384</v>
      </c>
      <c r="Y47">
        <v>0</v>
      </c>
      <c r="Z47">
        <v>5.7874986424546018</v>
      </c>
      <c r="AA47">
        <v>0</v>
      </c>
      <c r="AB47">
        <v>19.772970788979329</v>
      </c>
      <c r="AC47">
        <v>4.7710341493112089</v>
      </c>
      <c r="AD47">
        <v>0</v>
      </c>
      <c r="AE47">
        <v>24.354002332498432</v>
      </c>
      <c r="AF47">
        <v>4.5282400969776653</v>
      </c>
      <c r="AG47">
        <v>14.621281040231681</v>
      </c>
      <c r="AH47">
        <v>8.8533961880609482</v>
      </c>
      <c r="AI47">
        <v>0</v>
      </c>
      <c r="AJ47">
        <v>0</v>
      </c>
      <c r="AK47">
        <v>26.995403391410978</v>
      </c>
      <c r="AL47">
        <v>40.089646961403169</v>
      </c>
      <c r="AM47">
        <v>7.7539349324775619</v>
      </c>
      <c r="AN47">
        <v>3.4713483625547895E-2</v>
      </c>
      <c r="AO47">
        <v>0</v>
      </c>
      <c r="AP47">
        <v>0.16967821604198841</v>
      </c>
      <c r="AQ47">
        <v>0</v>
      </c>
      <c r="AR47">
        <v>22.424119945894166</v>
      </c>
      <c r="AS47">
        <v>15.825915156021704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26.934289420389462</v>
      </c>
      <c r="BB47">
        <f t="shared" si="0"/>
        <v>620.37883684067071</v>
      </c>
      <c r="BC47">
        <v>1.3898283902439026</v>
      </c>
      <c r="BD47">
        <v>0</v>
      </c>
      <c r="BE47">
        <v>0.21869897368421051</v>
      </c>
      <c r="BF47">
        <v>1.3436079787234043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282.2410105534143</v>
      </c>
      <c r="L48">
        <v>3.0473509928131772</v>
      </c>
      <c r="M48">
        <v>15.089959851450661</v>
      </c>
      <c r="N48">
        <v>20.108500727957427</v>
      </c>
      <c r="O48">
        <v>20.111753779278178</v>
      </c>
      <c r="P48">
        <v>12.064690006425037</v>
      </c>
      <c r="Q48">
        <v>5.2717908125623278</v>
      </c>
      <c r="R48">
        <v>9.7367641236254627</v>
      </c>
      <c r="S48">
        <v>6.1505815491088329</v>
      </c>
      <c r="T48">
        <v>0.11455347018903686</v>
      </c>
      <c r="U48">
        <v>52.034697043376887</v>
      </c>
      <c r="V48">
        <v>2.9098129093401468</v>
      </c>
      <c r="W48">
        <v>4.9967765535980897</v>
      </c>
      <c r="X48">
        <v>14.527696001679384</v>
      </c>
      <c r="Y48">
        <v>0</v>
      </c>
      <c r="Z48">
        <v>5.7874986424546018</v>
      </c>
      <c r="AA48">
        <v>0</v>
      </c>
      <c r="AB48">
        <v>19.772970788979329</v>
      </c>
      <c r="AC48">
        <v>4.7710341493112089</v>
      </c>
      <c r="AD48">
        <v>0</v>
      </c>
      <c r="AE48">
        <v>24.354002332498432</v>
      </c>
      <c r="AF48">
        <v>4.5282400969776653</v>
      </c>
      <c r="AG48">
        <v>14.621281040231681</v>
      </c>
      <c r="AH48">
        <v>8.8533961880609482</v>
      </c>
      <c r="AI48">
        <v>0</v>
      </c>
      <c r="AJ48">
        <v>0</v>
      </c>
      <c r="AK48">
        <v>26.995403391410978</v>
      </c>
      <c r="AL48">
        <v>40.089646961403169</v>
      </c>
      <c r="AM48">
        <v>7.7539349324775619</v>
      </c>
      <c r="AN48">
        <v>3.4713483625547895E-2</v>
      </c>
      <c r="AO48">
        <v>0</v>
      </c>
      <c r="AP48">
        <v>0.16967821604198841</v>
      </c>
      <c r="AQ48">
        <v>0</v>
      </c>
      <c r="AR48">
        <v>22.424119945894166</v>
      </c>
      <c r="AS48">
        <v>15.825915156021704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26.935408940668665</v>
      </c>
      <c r="BB48">
        <f t="shared" si="0"/>
        <v>620.4045001021907</v>
      </c>
      <c r="BC48">
        <v>1.3898283902439026</v>
      </c>
      <c r="BD48">
        <v>0</v>
      </c>
      <c r="BE48">
        <v>0.21869897368421051</v>
      </c>
      <c r="BF48">
        <v>1.3436079787234043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282.22544598686795</v>
      </c>
      <c r="L49">
        <v>3.0473509928131772</v>
      </c>
      <c r="M49">
        <v>15.078741636197856</v>
      </c>
      <c r="N49">
        <v>20.108500727957427</v>
      </c>
      <c r="O49">
        <v>20.111753779278178</v>
      </c>
      <c r="P49">
        <v>12.064690006425037</v>
      </c>
      <c r="Q49">
        <v>5.2717908125623278</v>
      </c>
      <c r="R49">
        <v>5.2758285454983955</v>
      </c>
      <c r="S49">
        <v>6.1505815491088329</v>
      </c>
      <c r="T49">
        <v>0.11472628859291352</v>
      </c>
      <c r="U49">
        <v>52.034697043376887</v>
      </c>
      <c r="V49">
        <v>2.9047102254373223</v>
      </c>
      <c r="W49">
        <v>4.9967765535980897</v>
      </c>
      <c r="X49">
        <v>14.527696001679384</v>
      </c>
      <c r="Y49">
        <v>0</v>
      </c>
      <c r="Z49">
        <v>5.7874986424546018</v>
      </c>
      <c r="AA49">
        <v>0</v>
      </c>
      <c r="AB49">
        <v>13.141954534051342</v>
      </c>
      <c r="AC49">
        <v>4.7710341493112089</v>
      </c>
      <c r="AD49">
        <v>0</v>
      </c>
      <c r="AE49">
        <v>24.354002332498432</v>
      </c>
      <c r="AF49">
        <v>4.5282400969776653</v>
      </c>
      <c r="AG49">
        <v>14.621281040231681</v>
      </c>
      <c r="AH49">
        <v>8.8533961880609482</v>
      </c>
      <c r="AI49">
        <v>0</v>
      </c>
      <c r="AJ49">
        <v>0</v>
      </c>
      <c r="AK49">
        <v>26.995403391410978</v>
      </c>
      <c r="AL49">
        <v>40.089646961403169</v>
      </c>
      <c r="AM49">
        <v>7.7539349324775619</v>
      </c>
      <c r="AN49">
        <v>3.4713483625547895E-2</v>
      </c>
      <c r="AO49">
        <v>0</v>
      </c>
      <c r="AP49">
        <v>0.16967821604198841</v>
      </c>
      <c r="AQ49">
        <v>0</v>
      </c>
      <c r="AR49">
        <v>22.424119945894166</v>
      </c>
      <c r="AS49">
        <v>15.825915156021704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26.470439765389905</v>
      </c>
      <c r="BB49">
        <f t="shared" si="0"/>
        <v>609.74580479711642</v>
      </c>
      <c r="BC49">
        <v>1.3898283902439026</v>
      </c>
      <c r="BD49">
        <v>0</v>
      </c>
      <c r="BE49">
        <v>0.21869897368421051</v>
      </c>
      <c r="BF49">
        <v>1.3436079787234043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282.2410105534143</v>
      </c>
      <c r="L50">
        <v>3.0473509928131772</v>
      </c>
      <c r="M50">
        <v>15.078741636197856</v>
      </c>
      <c r="N50">
        <v>20.108500727957427</v>
      </c>
      <c r="O50">
        <v>20.111753779278178</v>
      </c>
      <c r="P50">
        <v>12.064690006425037</v>
      </c>
      <c r="Q50">
        <v>5.2717908125623278</v>
      </c>
      <c r="R50">
        <v>5.2758285454983955</v>
      </c>
      <c r="S50">
        <v>6.1505815491088329</v>
      </c>
      <c r="T50">
        <v>0.11472628859291352</v>
      </c>
      <c r="U50">
        <v>52.034697043376887</v>
      </c>
      <c r="V50">
        <v>2.9047102254373223</v>
      </c>
      <c r="W50">
        <v>4.9967765535980897</v>
      </c>
      <c r="X50">
        <v>14.527696001679384</v>
      </c>
      <c r="Y50">
        <v>0</v>
      </c>
      <c r="Z50">
        <v>5.7874986424546018</v>
      </c>
      <c r="AA50">
        <v>0</v>
      </c>
      <c r="AB50">
        <v>13.141954534051342</v>
      </c>
      <c r="AC50">
        <v>4.7710341493112089</v>
      </c>
      <c r="AD50">
        <v>0</v>
      </c>
      <c r="AE50">
        <v>24.354002332498432</v>
      </c>
      <c r="AF50">
        <v>4.5282400969776653</v>
      </c>
      <c r="AG50">
        <v>14.621281040231681</v>
      </c>
      <c r="AH50">
        <v>8.8533961880609482</v>
      </c>
      <c r="AI50">
        <v>0</v>
      </c>
      <c r="AJ50">
        <v>0</v>
      </c>
      <c r="AK50">
        <v>26.995403391410978</v>
      </c>
      <c r="AL50">
        <v>40.089646961403169</v>
      </c>
      <c r="AM50">
        <v>7.7539349324775619</v>
      </c>
      <c r="AN50">
        <v>3.4713483625547895E-2</v>
      </c>
      <c r="AO50">
        <v>0</v>
      </c>
      <c r="AP50">
        <v>0.16967821604198841</v>
      </c>
      <c r="AQ50">
        <v>0</v>
      </c>
      <c r="AR50">
        <v>22.424119945894166</v>
      </c>
      <c r="AS50">
        <v>15.825915156021704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26.471090364271539</v>
      </c>
      <c r="BB50">
        <f t="shared" si="0"/>
        <v>609.76071876478113</v>
      </c>
      <c r="BC50">
        <v>1.3898283902439026</v>
      </c>
      <c r="BD50">
        <v>0</v>
      </c>
      <c r="BE50">
        <v>0.21869897368421051</v>
      </c>
      <c r="BF50">
        <v>1.3436079787234043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281.94719055586944</v>
      </c>
      <c r="L51">
        <v>3.0474542875150714</v>
      </c>
      <c r="M51">
        <v>39.874471917483419</v>
      </c>
      <c r="N51">
        <v>53.171959249711733</v>
      </c>
      <c r="O51">
        <v>64.452988885775255</v>
      </c>
      <c r="P51">
        <v>28.900839377372936</v>
      </c>
      <c r="Q51">
        <v>5.2497607265946522</v>
      </c>
      <c r="R51">
        <v>3.5032557473834864</v>
      </c>
      <c r="S51">
        <v>6.1142221794069007</v>
      </c>
      <c r="T51">
        <v>0.11440578336633439</v>
      </c>
      <c r="U51">
        <v>52.034697043376887</v>
      </c>
      <c r="V51">
        <v>2.9047102254373223</v>
      </c>
      <c r="W51">
        <v>4.9967765535980897</v>
      </c>
      <c r="X51">
        <v>14.527696001679384</v>
      </c>
      <c r="Y51">
        <v>0</v>
      </c>
      <c r="Z51">
        <v>5.7874986424546018</v>
      </c>
      <c r="AA51">
        <v>0</v>
      </c>
      <c r="AB51">
        <v>6.5376221169442692</v>
      </c>
      <c r="AC51">
        <v>0</v>
      </c>
      <c r="AD51">
        <v>0</v>
      </c>
      <c r="AE51">
        <v>24.354002332498432</v>
      </c>
      <c r="AF51">
        <v>4.5282400969776653</v>
      </c>
      <c r="AG51">
        <v>14.621281040231681</v>
      </c>
      <c r="AH51">
        <v>8.8533961880609482</v>
      </c>
      <c r="AI51">
        <v>0</v>
      </c>
      <c r="AJ51">
        <v>0</v>
      </c>
      <c r="AK51">
        <v>26.995403391410978</v>
      </c>
      <c r="AL51">
        <v>63.620526361102321</v>
      </c>
      <c r="AM51">
        <v>7.7539349324775619</v>
      </c>
      <c r="AN51">
        <v>3.4713483625547895E-2</v>
      </c>
      <c r="AO51">
        <v>0</v>
      </c>
      <c r="AP51">
        <v>0</v>
      </c>
      <c r="AQ51">
        <v>0</v>
      </c>
      <c r="AR51">
        <v>22.424119945894166</v>
      </c>
      <c r="AS51">
        <v>15.825915156021704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31.859002036890871</v>
      </c>
      <c r="BB51">
        <f t="shared" si="0"/>
        <v>733.27021552803149</v>
      </c>
      <c r="BC51">
        <v>1.3898283902439026</v>
      </c>
      <c r="BD51">
        <v>0</v>
      </c>
      <c r="BE51">
        <v>0.21869897368421051</v>
      </c>
      <c r="BF51">
        <v>1.3436079787234043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281.93595204463946</v>
      </c>
      <c r="L52">
        <v>3.0474542875150714</v>
      </c>
      <c r="M52">
        <v>55.014406789592151</v>
      </c>
      <c r="N52">
        <v>53.600813063286019</v>
      </c>
      <c r="O52">
        <v>75.284770027332883</v>
      </c>
      <c r="P52">
        <v>28.900839377372936</v>
      </c>
      <c r="Q52">
        <v>5.2497607265946522</v>
      </c>
      <c r="R52">
        <v>3.5032557473834864</v>
      </c>
      <c r="S52">
        <v>6.1142221794069007</v>
      </c>
      <c r="T52">
        <v>0.11440578336633439</v>
      </c>
      <c r="U52">
        <v>52.034697043376887</v>
      </c>
      <c r="V52">
        <v>2.9047102254373223</v>
      </c>
      <c r="W52">
        <v>4.9967765535980897</v>
      </c>
      <c r="X52">
        <v>14.527696001679384</v>
      </c>
      <c r="Y52">
        <v>0</v>
      </c>
      <c r="Z52">
        <v>5.7874986424546018</v>
      </c>
      <c r="AA52">
        <v>0</v>
      </c>
      <c r="AB52">
        <v>6.5376221169442692</v>
      </c>
      <c r="AC52">
        <v>0</v>
      </c>
      <c r="AD52">
        <v>0</v>
      </c>
      <c r="AE52">
        <v>24.354002332498432</v>
      </c>
      <c r="AF52">
        <v>4.5282400969776653</v>
      </c>
      <c r="AG52">
        <v>14.621281040231681</v>
      </c>
      <c r="AH52">
        <v>8.8533961880609482</v>
      </c>
      <c r="AI52">
        <v>0</v>
      </c>
      <c r="AJ52">
        <v>0</v>
      </c>
      <c r="AK52">
        <v>26.995403391410978</v>
      </c>
      <c r="AL52">
        <v>63.620526361102321</v>
      </c>
      <c r="AM52">
        <v>7.7539349324775619</v>
      </c>
      <c r="AN52">
        <v>3.4713483625547895E-2</v>
      </c>
      <c r="AO52">
        <v>0</v>
      </c>
      <c r="AP52">
        <v>0</v>
      </c>
      <c r="AQ52">
        <v>0</v>
      </c>
      <c r="AR52">
        <v>22.424119945894166</v>
      </c>
      <c r="AS52">
        <v>15.825915156021704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32.962076085900094</v>
      </c>
      <c r="BB52">
        <f t="shared" si="0"/>
        <v>758.55647279503296</v>
      </c>
      <c r="BC52">
        <v>1.3898283902439026</v>
      </c>
      <c r="BD52">
        <v>0</v>
      </c>
      <c r="BE52">
        <v>0.21869897368421051</v>
      </c>
      <c r="BF52">
        <v>1.3436079787234043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281.91122341139368</v>
      </c>
      <c r="L53">
        <v>3.0474542875150714</v>
      </c>
      <c r="M53">
        <v>65.0597644892419</v>
      </c>
      <c r="N53">
        <v>53.600813063286019</v>
      </c>
      <c r="O53">
        <v>75.291145360092216</v>
      </c>
      <c r="P53">
        <v>28.900839377372936</v>
      </c>
      <c r="Q53">
        <v>5.2497607265946522</v>
      </c>
      <c r="R53">
        <v>3.5032557473834864</v>
      </c>
      <c r="S53">
        <v>6.1142221794069007</v>
      </c>
      <c r="T53">
        <v>0.11440578336633439</v>
      </c>
      <c r="U53">
        <v>52.034697043376887</v>
      </c>
      <c r="V53">
        <v>2.9047102254373223</v>
      </c>
      <c r="W53">
        <v>5.0906617080498275</v>
      </c>
      <c r="X53">
        <v>14.527696001679384</v>
      </c>
      <c r="Y53">
        <v>0</v>
      </c>
      <c r="Z53">
        <v>5.7874986424546018</v>
      </c>
      <c r="AA53">
        <v>0</v>
      </c>
      <c r="AB53">
        <v>0</v>
      </c>
      <c r="AC53">
        <v>0</v>
      </c>
      <c r="AD53">
        <v>0</v>
      </c>
      <c r="AE53">
        <v>24.354002332498432</v>
      </c>
      <c r="AF53">
        <v>4.5282400969776653</v>
      </c>
      <c r="AG53">
        <v>14.621281040231681</v>
      </c>
      <c r="AH53">
        <v>8.8533961880609482</v>
      </c>
      <c r="AI53">
        <v>0</v>
      </c>
      <c r="AJ53">
        <v>0</v>
      </c>
      <c r="AK53">
        <v>26.995403391410978</v>
      </c>
      <c r="AL53">
        <v>63.620526361102321</v>
      </c>
      <c r="AM53">
        <v>7.7539349324775619</v>
      </c>
      <c r="AN53">
        <v>3.4713483625547895E-2</v>
      </c>
      <c r="AO53">
        <v>0</v>
      </c>
      <c r="AP53">
        <v>0</v>
      </c>
      <c r="AQ53">
        <v>0</v>
      </c>
      <c r="AR53">
        <v>22.424119945894166</v>
      </c>
      <c r="AS53">
        <v>15.825915156021704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33.111856664752949</v>
      </c>
      <c r="BB53">
        <f t="shared" si="0"/>
        <v>761.98995965285076</v>
      </c>
      <c r="BC53">
        <v>1.3898283902439026</v>
      </c>
      <c r="BD53">
        <v>0</v>
      </c>
      <c r="BE53">
        <v>0.21869897368421051</v>
      </c>
      <c r="BF53">
        <v>1.3436079787234043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281.93595204463946</v>
      </c>
      <c r="L54">
        <v>3.0474542875150714</v>
      </c>
      <c r="M54">
        <v>65.428763049916896</v>
      </c>
      <c r="N54">
        <v>53.600813063286019</v>
      </c>
      <c r="O54">
        <v>75.291145360092216</v>
      </c>
      <c r="P54">
        <v>28.900839377372936</v>
      </c>
      <c r="Q54">
        <v>5.2497607265946522</v>
      </c>
      <c r="R54">
        <v>3.5032557473834864</v>
      </c>
      <c r="S54">
        <v>6.1142221794069007</v>
      </c>
      <c r="T54">
        <v>0.11440578336633439</v>
      </c>
      <c r="U54">
        <v>52.034697043376887</v>
      </c>
      <c r="V54">
        <v>2.9047102254373223</v>
      </c>
      <c r="W54">
        <v>5.0906617080498275</v>
      </c>
      <c r="X54">
        <v>14.527696001679384</v>
      </c>
      <c r="Y54">
        <v>0</v>
      </c>
      <c r="Z54">
        <v>5.7874986424546018</v>
      </c>
      <c r="AA54">
        <v>0</v>
      </c>
      <c r="AB54">
        <v>0</v>
      </c>
      <c r="AC54">
        <v>0</v>
      </c>
      <c r="AD54">
        <v>0</v>
      </c>
      <c r="AE54">
        <v>24.354002332498432</v>
      </c>
      <c r="AF54">
        <v>4.5282400969776653</v>
      </c>
      <c r="AG54">
        <v>14.621281040231681</v>
      </c>
      <c r="AH54">
        <v>8.8533961880609482</v>
      </c>
      <c r="AI54">
        <v>0</v>
      </c>
      <c r="AJ54">
        <v>0</v>
      </c>
      <c r="AK54">
        <v>26.995403391410978</v>
      </c>
      <c r="AL54">
        <v>63.620526361102321</v>
      </c>
      <c r="AM54">
        <v>7.7539349324775619</v>
      </c>
      <c r="AN54">
        <v>3.4713483625547895E-2</v>
      </c>
      <c r="AO54">
        <v>0</v>
      </c>
      <c r="AP54">
        <v>0</v>
      </c>
      <c r="AQ54">
        <v>0</v>
      </c>
      <c r="AR54">
        <v>22.424119945894166</v>
      </c>
      <c r="AS54">
        <v>15.825915156021704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33.128314461458814</v>
      </c>
      <c r="BB54">
        <f t="shared" si="0"/>
        <v>762.3672290500657</v>
      </c>
      <c r="BC54">
        <v>1.3898283902439026</v>
      </c>
      <c r="BD54">
        <v>0</v>
      </c>
      <c r="BE54">
        <v>0.21869897368421051</v>
      </c>
      <c r="BF54">
        <v>1.3436079787234043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281.91122341139368</v>
      </c>
      <c r="L55">
        <v>3.0472075583958063</v>
      </c>
      <c r="M55">
        <v>65.428763049916896</v>
      </c>
      <c r="N55">
        <v>53.600813063286019</v>
      </c>
      <c r="O55">
        <v>75.291145360092216</v>
      </c>
      <c r="P55">
        <v>28.900839377372936</v>
      </c>
      <c r="Q55">
        <v>5.1962126160463917</v>
      </c>
      <c r="R55">
        <v>5.8106306879817078</v>
      </c>
      <c r="S55">
        <v>6.0725338743427724</v>
      </c>
      <c r="T55">
        <v>0.11440578336633439</v>
      </c>
      <c r="U55">
        <v>52.034697043376887</v>
      </c>
      <c r="V55">
        <v>2.9020217680754898</v>
      </c>
      <c r="W55">
        <v>5.0906617080498275</v>
      </c>
      <c r="X55">
        <v>14.527696001679384</v>
      </c>
      <c r="Y55">
        <v>0</v>
      </c>
      <c r="Z55">
        <v>5.7874986424546018</v>
      </c>
      <c r="AA55">
        <v>0</v>
      </c>
      <c r="AB55">
        <v>0</v>
      </c>
      <c r="AC55">
        <v>0</v>
      </c>
      <c r="AD55">
        <v>0</v>
      </c>
      <c r="AE55">
        <v>24.354002332498432</v>
      </c>
      <c r="AF55">
        <v>4.5282400969776653</v>
      </c>
      <c r="AG55">
        <v>14.621281040231681</v>
      </c>
      <c r="AH55">
        <v>8.8533961880609482</v>
      </c>
      <c r="AI55">
        <v>0</v>
      </c>
      <c r="AJ55">
        <v>0</v>
      </c>
      <c r="AK55">
        <v>26.995403391410978</v>
      </c>
      <c r="AL55">
        <v>63.620526361102321</v>
      </c>
      <c r="AM55">
        <v>7.7539349324775619</v>
      </c>
      <c r="AN55">
        <v>3.4713483625547895E-2</v>
      </c>
      <c r="AO55">
        <v>0</v>
      </c>
      <c r="AP55">
        <v>0</v>
      </c>
      <c r="AQ55">
        <v>0</v>
      </c>
      <c r="AR55">
        <v>22.424119945894166</v>
      </c>
      <c r="AS55">
        <v>15.825915156021704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33.219625504138662</v>
      </c>
      <c r="BB55">
        <f t="shared" si="0"/>
        <v>764.46039271264499</v>
      </c>
      <c r="BC55">
        <v>1.3898283902439026</v>
      </c>
      <c r="BD55">
        <v>0</v>
      </c>
      <c r="BE55">
        <v>0.21869897368421051</v>
      </c>
      <c r="BF55">
        <v>1.3436079787234043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281.92541172571373</v>
      </c>
      <c r="L56">
        <v>3.1100469017453771</v>
      </c>
      <c r="M56">
        <v>65.428763049916896</v>
      </c>
      <c r="N56">
        <v>53.600813063286019</v>
      </c>
      <c r="O56">
        <v>75.291145360092216</v>
      </c>
      <c r="P56">
        <v>28.900839377372936</v>
      </c>
      <c r="Q56">
        <v>5.1962126160463917</v>
      </c>
      <c r="R56">
        <v>5.8113938924025543</v>
      </c>
      <c r="S56">
        <v>6.0725338743427724</v>
      </c>
      <c r="T56">
        <v>0.11440578336633439</v>
      </c>
      <c r="U56">
        <v>52.034697043376887</v>
      </c>
      <c r="V56">
        <v>2.9020217680754898</v>
      </c>
      <c r="W56">
        <v>4.9996943809446455</v>
      </c>
      <c r="X56">
        <v>14.527696001679384</v>
      </c>
      <c r="Y56">
        <v>0</v>
      </c>
      <c r="Z56">
        <v>8.6812481928616148</v>
      </c>
      <c r="AA56">
        <v>0</v>
      </c>
      <c r="AB56">
        <v>0</v>
      </c>
      <c r="AC56">
        <v>0</v>
      </c>
      <c r="AD56">
        <v>0</v>
      </c>
      <c r="AE56">
        <v>24.354002332498432</v>
      </c>
      <c r="AF56">
        <v>4.5282400969776653</v>
      </c>
      <c r="AG56">
        <v>14.621281040231681</v>
      </c>
      <c r="AH56">
        <v>8.8533961880609482</v>
      </c>
      <c r="AI56">
        <v>0</v>
      </c>
      <c r="AJ56">
        <v>0</v>
      </c>
      <c r="AK56">
        <v>26.995403391410978</v>
      </c>
      <c r="AL56">
        <v>63.620526361102321</v>
      </c>
      <c r="AM56">
        <v>7.7539349324775619</v>
      </c>
      <c r="AN56">
        <v>3.4713483625547895E-2</v>
      </c>
      <c r="AO56">
        <v>0</v>
      </c>
      <c r="AP56">
        <v>0</v>
      </c>
      <c r="AQ56">
        <v>0</v>
      </c>
      <c r="AR56">
        <v>22.424119945894166</v>
      </c>
      <c r="AS56">
        <v>15.825915156021704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33.340033459108056</v>
      </c>
      <c r="BB56">
        <f t="shared" si="0"/>
        <v>767.22055784306781</v>
      </c>
      <c r="BC56">
        <v>1.3898283902439026</v>
      </c>
      <c r="BD56">
        <v>0</v>
      </c>
      <c r="BE56">
        <v>0.21869897368421051</v>
      </c>
      <c r="BF56">
        <v>1.3436079787234043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281.90332627764752</v>
      </c>
      <c r="L57">
        <v>3.0159024452520748</v>
      </c>
      <c r="M57">
        <v>65.428763049916896</v>
      </c>
      <c r="N57">
        <v>53.600813063286019</v>
      </c>
      <c r="O57">
        <v>75.291145360092216</v>
      </c>
      <c r="P57">
        <v>20.738818716608311</v>
      </c>
      <c r="Q57">
        <v>5.1962126160463917</v>
      </c>
      <c r="R57">
        <v>5.8113938924025543</v>
      </c>
      <c r="S57">
        <v>6.0725338743427724</v>
      </c>
      <c r="T57">
        <v>0.11440578336633439</v>
      </c>
      <c r="U57">
        <v>52.034697043376887</v>
      </c>
      <c r="V57">
        <v>2.9020217680754898</v>
      </c>
      <c r="W57">
        <v>4.9996943809446455</v>
      </c>
      <c r="X57">
        <v>14.527696001679384</v>
      </c>
      <c r="Y57">
        <v>0</v>
      </c>
      <c r="Z57">
        <v>8.6812481928616148</v>
      </c>
      <c r="AA57">
        <v>0</v>
      </c>
      <c r="AB57">
        <v>0</v>
      </c>
      <c r="AC57">
        <v>4.7710341493112089</v>
      </c>
      <c r="AD57">
        <v>0</v>
      </c>
      <c r="AE57">
        <v>24.354002332498432</v>
      </c>
      <c r="AF57">
        <v>4.5282400969776653</v>
      </c>
      <c r="AG57">
        <v>14.621281040231681</v>
      </c>
      <c r="AH57">
        <v>8.8533961880609482</v>
      </c>
      <c r="AI57">
        <v>0</v>
      </c>
      <c r="AJ57">
        <v>0</v>
      </c>
      <c r="AK57">
        <v>26.995403391410978</v>
      </c>
      <c r="AL57">
        <v>48.804787537483321</v>
      </c>
      <c r="AM57">
        <v>7.7539349324775619</v>
      </c>
      <c r="AN57">
        <v>3.4713483625547895E-2</v>
      </c>
      <c r="AO57">
        <v>0</v>
      </c>
      <c r="AP57">
        <v>0</v>
      </c>
      <c r="AQ57">
        <v>0</v>
      </c>
      <c r="AR57">
        <v>22.424119945894166</v>
      </c>
      <c r="AS57">
        <v>15.825915156021704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32.574133930091463</v>
      </c>
      <c r="BB57">
        <f t="shared" si="0"/>
        <v>749.66350213245266</v>
      </c>
      <c r="BC57">
        <v>1.3898283902439026</v>
      </c>
      <c r="BD57">
        <v>0</v>
      </c>
      <c r="BE57">
        <v>0.21869897368421051</v>
      </c>
      <c r="BF57">
        <v>1.3436079787234043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281.92541172571373</v>
      </c>
      <c r="L58">
        <v>3.0160959938521064</v>
      </c>
      <c r="M58">
        <v>65.428763049916896</v>
      </c>
      <c r="N58">
        <v>53.600813063286019</v>
      </c>
      <c r="O58">
        <v>75.291145360092216</v>
      </c>
      <c r="P58">
        <v>20.73816392788402</v>
      </c>
      <c r="Q58">
        <v>5.1962126160463917</v>
      </c>
      <c r="R58">
        <v>5.8113938924025543</v>
      </c>
      <c r="S58">
        <v>6.0725338743427724</v>
      </c>
      <c r="T58">
        <v>0.11440578336633439</v>
      </c>
      <c r="U58">
        <v>52.034697043376887</v>
      </c>
      <c r="V58">
        <v>2.9020217680754898</v>
      </c>
      <c r="W58">
        <v>4.9996943809446455</v>
      </c>
      <c r="X58">
        <v>14.527696001679384</v>
      </c>
      <c r="Y58">
        <v>0</v>
      </c>
      <c r="Z58">
        <v>8.6812481928616148</v>
      </c>
      <c r="AA58">
        <v>0</v>
      </c>
      <c r="AB58">
        <v>0</v>
      </c>
      <c r="AC58">
        <v>9.5420673605259871</v>
      </c>
      <c r="AD58">
        <v>0</v>
      </c>
      <c r="AE58">
        <v>24.354002332498432</v>
      </c>
      <c r="AF58">
        <v>4.5282400969776653</v>
      </c>
      <c r="AG58">
        <v>14.621281040231681</v>
      </c>
      <c r="AH58">
        <v>8.8533961880609482</v>
      </c>
      <c r="AI58">
        <v>0</v>
      </c>
      <c r="AJ58">
        <v>0</v>
      </c>
      <c r="AK58">
        <v>26.995403391410978</v>
      </c>
      <c r="AL58">
        <v>30.067235221052375</v>
      </c>
      <c r="AM58">
        <v>7.7539349324775619</v>
      </c>
      <c r="AN58">
        <v>3.4713483625547895E-2</v>
      </c>
      <c r="AO58">
        <v>0</v>
      </c>
      <c r="AP58">
        <v>0</v>
      </c>
      <c r="AQ58">
        <v>0</v>
      </c>
      <c r="AR58">
        <v>22.424119945894166</v>
      </c>
      <c r="AS58">
        <v>15.825915156021704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31.991237323385377</v>
      </c>
      <c r="BB58">
        <f t="shared" si="0"/>
        <v>736.30150384188448</v>
      </c>
      <c r="BC58">
        <v>1.3898283902439026</v>
      </c>
      <c r="BD58">
        <v>0</v>
      </c>
      <c r="BE58">
        <v>0.21869897368421051</v>
      </c>
      <c r="BF58">
        <v>1.3436079787234043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276.46466257051918</v>
      </c>
      <c r="L59">
        <v>3.0159840851020521</v>
      </c>
      <c r="M59">
        <v>65.428763049916896</v>
      </c>
      <c r="N59">
        <v>53.600813063286019</v>
      </c>
      <c r="O59">
        <v>75.291145360092216</v>
      </c>
      <c r="P59">
        <v>20.744226737718865</v>
      </c>
      <c r="Q59">
        <v>5.0781646560752742</v>
      </c>
      <c r="R59">
        <v>5.8115754504743586</v>
      </c>
      <c r="S59">
        <v>4.7921271694127983</v>
      </c>
      <c r="T59">
        <v>5.4527238572322972E-2</v>
      </c>
      <c r="U59">
        <v>52.034697043376887</v>
      </c>
      <c r="V59">
        <v>2.9020217680754898</v>
      </c>
      <c r="W59">
        <v>4.9996943809446455</v>
      </c>
      <c r="X59">
        <v>26.150335263431383</v>
      </c>
      <c r="Y59">
        <v>0</v>
      </c>
      <c r="Z59">
        <v>8.6812481928616148</v>
      </c>
      <c r="AA59">
        <v>0</v>
      </c>
      <c r="AB59">
        <v>1.6677607969192232</v>
      </c>
      <c r="AC59">
        <v>9.5420673605259871</v>
      </c>
      <c r="AD59">
        <v>0</v>
      </c>
      <c r="AE59">
        <v>24.354002332498432</v>
      </c>
      <c r="AF59">
        <v>4.5282400969776653</v>
      </c>
      <c r="AG59">
        <v>14.621281040231681</v>
      </c>
      <c r="AH59">
        <v>8.8533961880609482</v>
      </c>
      <c r="AI59">
        <v>0</v>
      </c>
      <c r="AJ59">
        <v>0</v>
      </c>
      <c r="AK59">
        <v>26.995403391410978</v>
      </c>
      <c r="AL59">
        <v>30.067235221052375</v>
      </c>
      <c r="AM59">
        <v>7.7539349324775619</v>
      </c>
      <c r="AN59">
        <v>3.4713483625547895E-2</v>
      </c>
      <c r="AO59">
        <v>0</v>
      </c>
      <c r="AP59">
        <v>0</v>
      </c>
      <c r="AQ59">
        <v>0</v>
      </c>
      <c r="AR59">
        <v>22.424119945894166</v>
      </c>
      <c r="AS59">
        <v>15.825915156021704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32.257814739778183</v>
      </c>
      <c r="BB59">
        <f t="shared" si="0"/>
        <v>742.41237657842976</v>
      </c>
      <c r="BC59">
        <v>1.3898283902439026</v>
      </c>
      <c r="BD59">
        <v>0</v>
      </c>
      <c r="BE59">
        <v>0.21869897368421051</v>
      </c>
      <c r="BF59">
        <v>1.3436079787234043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276.46416797299918</v>
      </c>
      <c r="L60">
        <v>3.0159750848562483</v>
      </c>
      <c r="M60">
        <v>65.428763049916896</v>
      </c>
      <c r="N60">
        <v>53.600813063286019</v>
      </c>
      <c r="O60">
        <v>75.291145360092216</v>
      </c>
      <c r="P60">
        <v>20.744226737718865</v>
      </c>
      <c r="Q60">
        <v>5.0781646560752742</v>
      </c>
      <c r="R60">
        <v>5.8115754504743586</v>
      </c>
      <c r="S60">
        <v>4.7921271694127983</v>
      </c>
      <c r="T60">
        <v>5.4527238572322972E-2</v>
      </c>
      <c r="U60">
        <v>52.034697043376887</v>
      </c>
      <c r="V60">
        <v>7.6165984481030291</v>
      </c>
      <c r="W60">
        <v>14.740441347225374</v>
      </c>
      <c r="X60">
        <v>65.130781753583634</v>
      </c>
      <c r="Y60">
        <v>0</v>
      </c>
      <c r="Z60">
        <v>8.6812481928616148</v>
      </c>
      <c r="AA60">
        <v>0</v>
      </c>
      <c r="AB60">
        <v>6.5376221169442692</v>
      </c>
      <c r="AC60">
        <v>9.5514844415466484</v>
      </c>
      <c r="AD60">
        <v>0</v>
      </c>
      <c r="AE60">
        <v>24.354002332498432</v>
      </c>
      <c r="AF60">
        <v>4.5282400969776653</v>
      </c>
      <c r="AG60">
        <v>14.621281040231681</v>
      </c>
      <c r="AH60">
        <v>8.8533961880609482</v>
      </c>
      <c r="AI60">
        <v>0</v>
      </c>
      <c r="AJ60">
        <v>0</v>
      </c>
      <c r="AK60">
        <v>26.995403391410978</v>
      </c>
      <c r="AL60">
        <v>30.067235221052375</v>
      </c>
      <c r="AM60">
        <v>7.7539349324775619</v>
      </c>
      <c r="AN60">
        <v>3.4713483625547895E-2</v>
      </c>
      <c r="AO60">
        <v>0</v>
      </c>
      <c r="AP60">
        <v>0</v>
      </c>
      <c r="AQ60">
        <v>0</v>
      </c>
      <c r="AR60">
        <v>22.424119945894166</v>
      </c>
      <c r="AS60">
        <v>15.825915156021704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34.695362718259361</v>
      </c>
      <c r="BB60">
        <f t="shared" si="0"/>
        <v>798.28937353968877</v>
      </c>
      <c r="BC60">
        <v>1.3898283902439026</v>
      </c>
      <c r="BD60">
        <v>0</v>
      </c>
      <c r="BE60">
        <v>0.21869897368421051</v>
      </c>
      <c r="BF60">
        <v>1.3436079787234043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281.78108300736665</v>
      </c>
      <c r="L61">
        <v>3.0159953155295942</v>
      </c>
      <c r="M61">
        <v>65.428763049916896</v>
      </c>
      <c r="N61">
        <v>53.600813063286019</v>
      </c>
      <c r="O61">
        <v>75.291145360092216</v>
      </c>
      <c r="P61">
        <v>20.985000058166325</v>
      </c>
      <c r="Q61">
        <v>5.0280409334754115</v>
      </c>
      <c r="R61">
        <v>18.249151875450313</v>
      </c>
      <c r="S61">
        <v>5.0266847884103463</v>
      </c>
      <c r="T61">
        <v>0.49884634607319916</v>
      </c>
      <c r="U61">
        <v>52.034697043376887</v>
      </c>
      <c r="V61">
        <v>7.7320502041654136</v>
      </c>
      <c r="W61">
        <v>14.740441347225374</v>
      </c>
      <c r="X61">
        <v>65.130781753583634</v>
      </c>
      <c r="Y61">
        <v>0</v>
      </c>
      <c r="Z61">
        <v>8.6812481928616148</v>
      </c>
      <c r="AA61">
        <v>0</v>
      </c>
      <c r="AB61">
        <v>6.5376221169442692</v>
      </c>
      <c r="AC61">
        <v>9.5514844415466484</v>
      </c>
      <c r="AD61">
        <v>0</v>
      </c>
      <c r="AE61">
        <v>24.354002332498432</v>
      </c>
      <c r="AF61">
        <v>4.5282400969776653</v>
      </c>
      <c r="AG61">
        <v>14.621281040231681</v>
      </c>
      <c r="AH61">
        <v>8.8533961880609482</v>
      </c>
      <c r="AI61">
        <v>0</v>
      </c>
      <c r="AJ61">
        <v>0</v>
      </c>
      <c r="AK61">
        <v>26.995403391410978</v>
      </c>
      <c r="AL61">
        <v>30.067235221052375</v>
      </c>
      <c r="AM61">
        <v>7.7539349324775619</v>
      </c>
      <c r="AN61">
        <v>3.4713483625547895E-2</v>
      </c>
      <c r="AO61">
        <v>0</v>
      </c>
      <c r="AP61">
        <v>0.28279733230129606</v>
      </c>
      <c r="AQ61">
        <v>0</v>
      </c>
      <c r="AR61">
        <v>22.424119945894166</v>
      </c>
      <c r="AS61">
        <v>15.825915156021704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35.490494319153314</v>
      </c>
      <c r="BB61">
        <f t="shared" si="0"/>
        <v>816.51652904152127</v>
      </c>
      <c r="BC61">
        <v>1.3898283902439026</v>
      </c>
      <c r="BD61">
        <v>0</v>
      </c>
      <c r="BE61">
        <v>0.21869897368421051</v>
      </c>
      <c r="BF61">
        <v>1.3436079787234043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277.33057522342745</v>
      </c>
      <c r="L62">
        <v>3.0160999441326877</v>
      </c>
      <c r="M62">
        <v>65.428763049916896</v>
      </c>
      <c r="N62">
        <v>53.600813063286019</v>
      </c>
      <c r="O62">
        <v>75.291145360092216</v>
      </c>
      <c r="P62">
        <v>20.985000058166325</v>
      </c>
      <c r="Q62">
        <v>5.0284147282155018</v>
      </c>
      <c r="R62">
        <v>19.368653627219686</v>
      </c>
      <c r="S62">
        <v>5.0315971542650253</v>
      </c>
      <c r="T62">
        <v>0.49884634607319916</v>
      </c>
      <c r="U62">
        <v>52.034697043376887</v>
      </c>
      <c r="V62">
        <v>7.7320502041654136</v>
      </c>
      <c r="W62">
        <v>14.740441347225374</v>
      </c>
      <c r="X62">
        <v>65.130781753583634</v>
      </c>
      <c r="Y62">
        <v>0</v>
      </c>
      <c r="Z62">
        <v>2.8655792385723231</v>
      </c>
      <c r="AA62">
        <v>0</v>
      </c>
      <c r="AB62">
        <v>13.141954534051342</v>
      </c>
      <c r="AC62">
        <v>9.5514844415466484</v>
      </c>
      <c r="AD62">
        <v>0</v>
      </c>
      <c r="AE62">
        <v>24.354002332498432</v>
      </c>
      <c r="AF62">
        <v>4.5282400969776653</v>
      </c>
      <c r="AG62">
        <v>14.621281040231681</v>
      </c>
      <c r="AH62">
        <v>8.8533961880609482</v>
      </c>
      <c r="AI62">
        <v>0</v>
      </c>
      <c r="AJ62">
        <v>0</v>
      </c>
      <c r="AK62">
        <v>26.995403391410978</v>
      </c>
      <c r="AL62">
        <v>30.067235221052375</v>
      </c>
      <c r="AM62">
        <v>7.7539349324775619</v>
      </c>
      <c r="AN62">
        <v>3.4713483625547895E-2</v>
      </c>
      <c r="AO62">
        <v>0</v>
      </c>
      <c r="AP62">
        <v>0.28279733230129606</v>
      </c>
      <c r="AQ62">
        <v>0</v>
      </c>
      <c r="AR62">
        <v>22.424119945894166</v>
      </c>
      <c r="AS62">
        <v>15.825915156021704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35.384449734742873</v>
      </c>
      <c r="BB62">
        <f t="shared" si="0"/>
        <v>814.16692735423362</v>
      </c>
      <c r="BC62">
        <v>1.3898283902439026</v>
      </c>
      <c r="BD62">
        <v>0</v>
      </c>
      <c r="BE62">
        <v>0.21869897368421051</v>
      </c>
      <c r="BF62">
        <v>1.4249134871794875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277.30058548745541</v>
      </c>
      <c r="L63">
        <v>3.0159953155295942</v>
      </c>
      <c r="M63">
        <v>65.428763049916896</v>
      </c>
      <c r="N63">
        <v>53.600813063286019</v>
      </c>
      <c r="O63">
        <v>75.291145360092216</v>
      </c>
      <c r="P63">
        <v>20.985000058166325</v>
      </c>
      <c r="Q63">
        <v>5.0285579775476741</v>
      </c>
      <c r="R63">
        <v>19.368653627219686</v>
      </c>
      <c r="S63">
        <v>5.0315971542650253</v>
      </c>
      <c r="T63">
        <v>0.49884634607319916</v>
      </c>
      <c r="U63">
        <v>52.034697043376887</v>
      </c>
      <c r="V63">
        <v>7.7320502041654136</v>
      </c>
      <c r="W63">
        <v>14.740441347225374</v>
      </c>
      <c r="X63">
        <v>65.130781753583634</v>
      </c>
      <c r="Y63">
        <v>0</v>
      </c>
      <c r="Z63">
        <v>2.8655792385723231</v>
      </c>
      <c r="AA63">
        <v>0</v>
      </c>
      <c r="AB63">
        <v>13.141954534051342</v>
      </c>
      <c r="AC63">
        <v>9.5514844415466484</v>
      </c>
      <c r="AD63">
        <v>0</v>
      </c>
      <c r="AE63">
        <v>24.354002332498432</v>
      </c>
      <c r="AF63">
        <v>4.5282400969776653</v>
      </c>
      <c r="AG63">
        <v>14.621281040231681</v>
      </c>
      <c r="AH63">
        <v>8.8533961880609482</v>
      </c>
      <c r="AI63">
        <v>0</v>
      </c>
      <c r="AJ63">
        <v>0</v>
      </c>
      <c r="AK63">
        <v>26.995403391410978</v>
      </c>
      <c r="AL63">
        <v>30.067235221052375</v>
      </c>
      <c r="AM63">
        <v>7.7539349324775619</v>
      </c>
      <c r="AN63">
        <v>3.4713483625547895E-2</v>
      </c>
      <c r="AO63">
        <v>0</v>
      </c>
      <c r="AP63">
        <v>0.28279733230129606</v>
      </c>
      <c r="AQ63">
        <v>6.5585629966186598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35.668371090783673</v>
      </c>
      <c r="BB63">
        <f t="shared" si="0"/>
        <v>820.67538293696782</v>
      </c>
      <c r="BC63">
        <v>1.3898283902439026</v>
      </c>
      <c r="BD63">
        <v>0</v>
      </c>
      <c r="BE63">
        <v>0.21869897368421051</v>
      </c>
      <c r="BF63">
        <v>1.4249134871794875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277.30996195615381</v>
      </c>
      <c r="L64">
        <v>3.0159953155295942</v>
      </c>
      <c r="M64">
        <v>65.428763049916896</v>
      </c>
      <c r="N64">
        <v>53.600813063286019</v>
      </c>
      <c r="O64">
        <v>75.291145360092216</v>
      </c>
      <c r="P64">
        <v>20.985000058166325</v>
      </c>
      <c r="Q64">
        <v>5.0285579775476741</v>
      </c>
      <c r="R64">
        <v>19.368653627219686</v>
      </c>
      <c r="S64">
        <v>5.0315971542650253</v>
      </c>
      <c r="T64">
        <v>0.49884634607319916</v>
      </c>
      <c r="U64">
        <v>52.034697043376887</v>
      </c>
      <c r="V64">
        <v>7.7320502041654136</v>
      </c>
      <c r="W64">
        <v>14.740441347225374</v>
      </c>
      <c r="X64">
        <v>65.130781753583634</v>
      </c>
      <c r="Y64">
        <v>0</v>
      </c>
      <c r="Z64">
        <v>2.8655792385723231</v>
      </c>
      <c r="AA64">
        <v>2.6509918572323108</v>
      </c>
      <c r="AB64">
        <v>13.141954534051342</v>
      </c>
      <c r="AC64">
        <v>9.5514844415466484</v>
      </c>
      <c r="AD64">
        <v>0</v>
      </c>
      <c r="AE64">
        <v>24.354002332498432</v>
      </c>
      <c r="AF64">
        <v>4.5282400969776653</v>
      </c>
      <c r="AG64">
        <v>14.621281040231681</v>
      </c>
      <c r="AH64">
        <v>17.706792376121896</v>
      </c>
      <c r="AI64">
        <v>0</v>
      </c>
      <c r="AJ64">
        <v>0</v>
      </c>
      <c r="AK64">
        <v>26.995403391410978</v>
      </c>
      <c r="AL64">
        <v>30.067235221052375</v>
      </c>
      <c r="AM64">
        <v>7.7539349324775619</v>
      </c>
      <c r="AN64">
        <v>3.4713483625547895E-2</v>
      </c>
      <c r="AO64">
        <v>0</v>
      </c>
      <c r="AP64">
        <v>0.28279733230129606</v>
      </c>
      <c r="AQ64">
        <v>20.109712458046335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36.71608449495622</v>
      </c>
      <c r="BB64">
        <f t="shared" si="0"/>
        <v>844.9216978503199</v>
      </c>
      <c r="BC64">
        <v>1.3898283902439026</v>
      </c>
      <c r="BD64">
        <v>0</v>
      </c>
      <c r="BE64">
        <v>0.44781331578947364</v>
      </c>
      <c r="BF64">
        <v>1.4249134871794875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266.2102436372582</v>
      </c>
      <c r="L65">
        <v>3.0159938270866653</v>
      </c>
      <c r="M65">
        <v>65.428763049916896</v>
      </c>
      <c r="N65">
        <v>53.600813063286019</v>
      </c>
      <c r="O65">
        <v>75.291145360092216</v>
      </c>
      <c r="P65">
        <v>20.738818716608311</v>
      </c>
      <c r="Q65">
        <v>5.0339799235679017</v>
      </c>
      <c r="R65">
        <v>19.368653627219686</v>
      </c>
      <c r="S65">
        <v>5.0337310111900235</v>
      </c>
      <c r="T65">
        <v>0.49884634607319916</v>
      </c>
      <c r="U65">
        <v>52.034697043376887</v>
      </c>
      <c r="V65">
        <v>7.7320502041654136</v>
      </c>
      <c r="W65">
        <v>14.468205688834763</v>
      </c>
      <c r="X65">
        <v>65.130781753583634</v>
      </c>
      <c r="Y65">
        <v>0</v>
      </c>
      <c r="Z65">
        <v>2.8655792385723231</v>
      </c>
      <c r="AA65">
        <v>6.2033209367564179</v>
      </c>
      <c r="AB65">
        <v>13.141954534051342</v>
      </c>
      <c r="AC65">
        <v>9.5514844415466484</v>
      </c>
      <c r="AD65">
        <v>0</v>
      </c>
      <c r="AE65">
        <v>24.354002332498432</v>
      </c>
      <c r="AF65">
        <v>4.5282400969776653</v>
      </c>
      <c r="AG65">
        <v>14.621281040231681</v>
      </c>
      <c r="AH65">
        <v>17.706792376121896</v>
      </c>
      <c r="AI65">
        <v>0</v>
      </c>
      <c r="AJ65">
        <v>0</v>
      </c>
      <c r="AK65">
        <v>26.995403391410978</v>
      </c>
      <c r="AL65">
        <v>40.089646961403169</v>
      </c>
      <c r="AM65">
        <v>7.7539349324775619</v>
      </c>
      <c r="AN65">
        <v>3.4713483625547895E-2</v>
      </c>
      <c r="AO65">
        <v>0</v>
      </c>
      <c r="AP65">
        <v>0.28279733230129606</v>
      </c>
      <c r="AQ65">
        <v>20.109712458046335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36.798186375245479</v>
      </c>
      <c r="BB65">
        <f t="shared" si="0"/>
        <v>846.80375578556391</v>
      </c>
      <c r="BC65">
        <v>1.3898283902439026</v>
      </c>
      <c r="BD65">
        <v>0</v>
      </c>
      <c r="BE65">
        <v>0.44781331578947364</v>
      </c>
      <c r="BF65">
        <v>1.4249134871794875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271.44112499110128</v>
      </c>
      <c r="L66">
        <v>3.0159938270866653</v>
      </c>
      <c r="M66">
        <v>65.428763049916896</v>
      </c>
      <c r="N66">
        <v>53.600813063286019</v>
      </c>
      <c r="O66">
        <v>75.291145360092216</v>
      </c>
      <c r="P66">
        <v>20.738818716608311</v>
      </c>
      <c r="Q66">
        <v>5.0339799235679017</v>
      </c>
      <c r="R66">
        <v>19.368653627219686</v>
      </c>
      <c r="S66">
        <v>5.0337310111900235</v>
      </c>
      <c r="T66">
        <v>0.49884634607319916</v>
      </c>
      <c r="U66">
        <v>52.034697043376887</v>
      </c>
      <c r="V66">
        <v>7.7320502041654136</v>
      </c>
      <c r="W66">
        <v>14.468205688834763</v>
      </c>
      <c r="X66">
        <v>65.130781753583634</v>
      </c>
      <c r="Y66">
        <v>0</v>
      </c>
      <c r="Z66">
        <v>2.8655792385723231</v>
      </c>
      <c r="AA66">
        <v>6.2033209367564179</v>
      </c>
      <c r="AB66">
        <v>13.141954534051342</v>
      </c>
      <c r="AC66">
        <v>9.5514844415466484</v>
      </c>
      <c r="AD66">
        <v>0</v>
      </c>
      <c r="AE66">
        <v>24.354002332498432</v>
      </c>
      <c r="AF66">
        <v>4.5282400969776653</v>
      </c>
      <c r="AG66">
        <v>14.621281040231681</v>
      </c>
      <c r="AH66">
        <v>17.706792376121896</v>
      </c>
      <c r="AI66">
        <v>0</v>
      </c>
      <c r="AJ66">
        <v>0</v>
      </c>
      <c r="AK66">
        <v>26.995403391410978</v>
      </c>
      <c r="AL66">
        <v>40.089646961403169</v>
      </c>
      <c r="AM66">
        <v>7.7539349324775619</v>
      </c>
      <c r="AN66">
        <v>3.4713483625547895E-2</v>
      </c>
      <c r="AO66">
        <v>0</v>
      </c>
      <c r="AP66">
        <v>0.28279733230129606</v>
      </c>
      <c r="AQ66">
        <v>20.109712458046335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37.016837215836119</v>
      </c>
      <c r="BB66">
        <f t="shared" si="0"/>
        <v>851.81598629881637</v>
      </c>
      <c r="BC66">
        <v>1.3898283902439026</v>
      </c>
      <c r="BD66">
        <v>0</v>
      </c>
      <c r="BE66">
        <v>0.44781331578947364</v>
      </c>
      <c r="BF66">
        <v>1.4249134871794875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271.44112499110128</v>
      </c>
      <c r="L67">
        <v>3.0159938270866653</v>
      </c>
      <c r="M67">
        <v>65.428763049916896</v>
      </c>
      <c r="N67">
        <v>53.600813063286019</v>
      </c>
      <c r="O67">
        <v>75.291145360092216</v>
      </c>
      <c r="P67">
        <v>20.746413563223577</v>
      </c>
      <c r="Q67">
        <v>5.8487553303711293</v>
      </c>
      <c r="R67">
        <v>19.368653627219686</v>
      </c>
      <c r="S67">
        <v>5.0337310111900235</v>
      </c>
      <c r="T67">
        <v>0.49884634607319916</v>
      </c>
      <c r="U67">
        <v>52.034697043376887</v>
      </c>
      <c r="V67">
        <v>7.7320502041654136</v>
      </c>
      <c r="W67">
        <v>14.468205688834763</v>
      </c>
      <c r="X67">
        <v>65.130781753583634</v>
      </c>
      <c r="Y67">
        <v>0</v>
      </c>
      <c r="Z67">
        <v>2.8655792385723231</v>
      </c>
      <c r="AA67">
        <v>6.2033209367564179</v>
      </c>
      <c r="AB67">
        <v>13.141954534051342</v>
      </c>
      <c r="AC67">
        <v>9.5514844415466484</v>
      </c>
      <c r="AD67">
        <v>0</v>
      </c>
      <c r="AE67">
        <v>24.354002332498432</v>
      </c>
      <c r="AF67">
        <v>4.5282400969776653</v>
      </c>
      <c r="AG67">
        <v>14.621281040231681</v>
      </c>
      <c r="AH67">
        <v>27.445528003443954</v>
      </c>
      <c r="AI67">
        <v>1.5689248585159672</v>
      </c>
      <c r="AJ67">
        <v>0</v>
      </c>
      <c r="AK67">
        <v>26.995403391410978</v>
      </c>
      <c r="AL67">
        <v>40.089646961403169</v>
      </c>
      <c r="AM67">
        <v>7.7539349324775619</v>
      </c>
      <c r="AN67">
        <v>3.4713483625547895E-2</v>
      </c>
      <c r="AO67">
        <v>0</v>
      </c>
      <c r="AP67">
        <v>0.28279733230129606</v>
      </c>
      <c r="AQ67">
        <v>20.109712458046335</v>
      </c>
      <c r="AR67">
        <v>22.424119945894166</v>
      </c>
      <c r="AS67">
        <v>15.825915156021704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37.512847121337749</v>
      </c>
      <c r="BB67">
        <f t="shared" si="0"/>
        <v>863.42223350514519</v>
      </c>
      <c r="BC67">
        <v>1.3898283902439026</v>
      </c>
      <c r="BD67">
        <v>0</v>
      </c>
      <c r="BE67">
        <v>0.68380474576271189</v>
      </c>
      <c r="BF67">
        <v>1.4249134871794875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271.44112499110128</v>
      </c>
      <c r="L68">
        <v>3.0159938270866653</v>
      </c>
      <c r="M68">
        <v>65.428763049916896</v>
      </c>
      <c r="N68">
        <v>53.600813063286019</v>
      </c>
      <c r="O68">
        <v>75.291145360092216</v>
      </c>
      <c r="P68">
        <v>20.73816392788402</v>
      </c>
      <c r="Q68">
        <v>6.5509264383817039</v>
      </c>
      <c r="R68">
        <v>19.368653627219686</v>
      </c>
      <c r="S68">
        <v>5.0337310111900235</v>
      </c>
      <c r="T68">
        <v>0.49884634607319916</v>
      </c>
      <c r="U68">
        <v>52.034697043376887</v>
      </c>
      <c r="V68">
        <v>7.7320502041654136</v>
      </c>
      <c r="W68">
        <v>14.468205688834763</v>
      </c>
      <c r="X68">
        <v>65.130781753583634</v>
      </c>
      <c r="Y68">
        <v>0</v>
      </c>
      <c r="Z68">
        <v>2.8655792385723231</v>
      </c>
      <c r="AA68">
        <v>6.2033209367564179</v>
      </c>
      <c r="AB68">
        <v>19.772970788979329</v>
      </c>
      <c r="AC68">
        <v>9.5514844415466484</v>
      </c>
      <c r="AD68">
        <v>0</v>
      </c>
      <c r="AE68">
        <v>24.354002332498432</v>
      </c>
      <c r="AF68">
        <v>4.5282400969776653</v>
      </c>
      <c r="AG68">
        <v>14.621281040231681</v>
      </c>
      <c r="AH68">
        <v>27.445528003443954</v>
      </c>
      <c r="AI68">
        <v>1.5689248585159672</v>
      </c>
      <c r="AJ68">
        <v>0</v>
      </c>
      <c r="AK68">
        <v>26.995403391410978</v>
      </c>
      <c r="AL68">
        <v>59.262956073062249</v>
      </c>
      <c r="AM68">
        <v>7.7539349324775619</v>
      </c>
      <c r="AN68">
        <v>3.4713483625547895E-2</v>
      </c>
      <c r="AO68">
        <v>0</v>
      </c>
      <c r="AP68">
        <v>0.28279733230129606</v>
      </c>
      <c r="AQ68">
        <v>20.109712458046335</v>
      </c>
      <c r="AR68">
        <v>23.399081961686907</v>
      </c>
      <c r="AS68">
        <v>15.825915156021704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38.661227251478863</v>
      </c>
      <c r="BB68">
        <f t="shared" ref="BB68:BB98" si="1">SUM(B68:AZ68)-BA68+SUM(BC68:BF68)</f>
        <v>889.74706223005478</v>
      </c>
      <c r="BC68">
        <v>1.3898283902439026</v>
      </c>
      <c r="BD68">
        <v>0</v>
      </c>
      <c r="BE68">
        <v>0.68380474576271189</v>
      </c>
      <c r="BF68">
        <v>1.4249134871794875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271.44112499110128</v>
      </c>
      <c r="L69">
        <v>3.0159938270866653</v>
      </c>
      <c r="M69">
        <v>65.428763049916896</v>
      </c>
      <c r="N69">
        <v>53.600813063286019</v>
      </c>
      <c r="O69">
        <v>75.291145360092216</v>
      </c>
      <c r="P69">
        <v>23.875145101496322</v>
      </c>
      <c r="Q69">
        <v>6.5509264383817039</v>
      </c>
      <c r="R69">
        <v>18.410321934535432</v>
      </c>
      <c r="S69">
        <v>5.0337310111900235</v>
      </c>
      <c r="T69">
        <v>0.49884634607319916</v>
      </c>
      <c r="U69">
        <v>52.034697043376887</v>
      </c>
      <c r="V69">
        <v>7.7320502041654136</v>
      </c>
      <c r="W69">
        <v>14.468205688834763</v>
      </c>
      <c r="X69">
        <v>65.130781753583634</v>
      </c>
      <c r="Y69">
        <v>0</v>
      </c>
      <c r="Z69">
        <v>2.8655792385723231</v>
      </c>
      <c r="AA69">
        <v>6.2033209367564179</v>
      </c>
      <c r="AB69">
        <v>19.772970788979329</v>
      </c>
      <c r="AC69">
        <v>9.5514844415466484</v>
      </c>
      <c r="AD69">
        <v>0</v>
      </c>
      <c r="AE69">
        <v>24.354002332498432</v>
      </c>
      <c r="AF69">
        <v>4.5282400969776653</v>
      </c>
      <c r="AG69">
        <v>14.621281040231681</v>
      </c>
      <c r="AH69">
        <v>27.445528003443954</v>
      </c>
      <c r="AI69">
        <v>1.5689248585159672</v>
      </c>
      <c r="AJ69">
        <v>0</v>
      </c>
      <c r="AK69">
        <v>26.995403391410978</v>
      </c>
      <c r="AL69">
        <v>59.262956073062249</v>
      </c>
      <c r="AM69">
        <v>7.7539349324775619</v>
      </c>
      <c r="AN69">
        <v>3.4713483625547895E-2</v>
      </c>
      <c r="AO69">
        <v>0</v>
      </c>
      <c r="AP69">
        <v>3.9591603604832799</v>
      </c>
      <c r="AQ69">
        <v>20.109712458046335</v>
      </c>
      <c r="AR69">
        <v>23.399081961686907</v>
      </c>
      <c r="AS69">
        <v>15.825915156021704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38.905966774359669</v>
      </c>
      <c r="BB69">
        <f t="shared" si="1"/>
        <v>895.35733521628401</v>
      </c>
      <c r="BC69">
        <v>1.3898283902439026</v>
      </c>
      <c r="BD69">
        <v>0</v>
      </c>
      <c r="BE69">
        <v>0.68380474576271189</v>
      </c>
      <c r="BF69">
        <v>1.4249134871794875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271.44112499110128</v>
      </c>
      <c r="L70">
        <v>3.0159938270866653</v>
      </c>
      <c r="M70">
        <v>65.428763049916896</v>
      </c>
      <c r="N70">
        <v>53.600813063286019</v>
      </c>
      <c r="O70">
        <v>75.291145360092216</v>
      </c>
      <c r="P70">
        <v>24.696739781301687</v>
      </c>
      <c r="Q70">
        <v>6.5509264383817039</v>
      </c>
      <c r="R70">
        <v>18.410321934535432</v>
      </c>
      <c r="S70">
        <v>5.0337310111900235</v>
      </c>
      <c r="T70">
        <v>0.49884634607319916</v>
      </c>
      <c r="U70">
        <v>52.034697043376887</v>
      </c>
      <c r="V70">
        <v>7.7320502041654136</v>
      </c>
      <c r="W70">
        <v>14.468205688834763</v>
      </c>
      <c r="X70">
        <v>65.130781753583634</v>
      </c>
      <c r="Y70">
        <v>0</v>
      </c>
      <c r="Z70">
        <v>2.8655792385723231</v>
      </c>
      <c r="AA70">
        <v>6.2033209367564179</v>
      </c>
      <c r="AB70">
        <v>19.772970788979329</v>
      </c>
      <c r="AC70">
        <v>9.5514844415466484</v>
      </c>
      <c r="AD70">
        <v>0</v>
      </c>
      <c r="AE70">
        <v>24.354002332498432</v>
      </c>
      <c r="AF70">
        <v>4.5282400969776653</v>
      </c>
      <c r="AG70">
        <v>14.621281040231681</v>
      </c>
      <c r="AH70">
        <v>27.445528003443954</v>
      </c>
      <c r="AI70">
        <v>1.5689248585159672</v>
      </c>
      <c r="AJ70">
        <v>0</v>
      </c>
      <c r="AK70">
        <v>26.995403391410978</v>
      </c>
      <c r="AL70">
        <v>59.262956073062249</v>
      </c>
      <c r="AM70">
        <v>7.7539349324775619</v>
      </c>
      <c r="AN70">
        <v>3.4713483625547895E-2</v>
      </c>
      <c r="AO70">
        <v>0</v>
      </c>
      <c r="AP70">
        <v>3.9591603604832799</v>
      </c>
      <c r="AQ70">
        <v>20.109712458046335</v>
      </c>
      <c r="AR70">
        <v>22.424119945894166</v>
      </c>
      <c r="AS70">
        <v>15.825915156021704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38.899556019715384</v>
      </c>
      <c r="BB70">
        <f t="shared" si="1"/>
        <v>895.21037863494087</v>
      </c>
      <c r="BC70">
        <v>1.3898283902439026</v>
      </c>
      <c r="BD70">
        <v>0</v>
      </c>
      <c r="BE70">
        <v>0.68380474576271189</v>
      </c>
      <c r="BF70">
        <v>1.4249134871794875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271.44112499110128</v>
      </c>
      <c r="L71">
        <v>14.16202298577417</v>
      </c>
      <c r="M71">
        <v>65.428763049916896</v>
      </c>
      <c r="N71">
        <v>53.600813063286019</v>
      </c>
      <c r="O71">
        <v>75.291145360092216</v>
      </c>
      <c r="P71">
        <v>25.517838826291754</v>
      </c>
      <c r="Q71">
        <v>8.4976195554107505</v>
      </c>
      <c r="R71">
        <v>19.366332962902977</v>
      </c>
      <c r="S71">
        <v>11.489286402227826</v>
      </c>
      <c r="T71">
        <v>0.80437947376821739</v>
      </c>
      <c r="U71">
        <v>52.034697043376887</v>
      </c>
      <c r="V71">
        <v>7.7320502041654136</v>
      </c>
      <c r="W71">
        <v>13.671869868063874</v>
      </c>
      <c r="X71">
        <v>65.130781753583634</v>
      </c>
      <c r="Y71">
        <v>0</v>
      </c>
      <c r="Z71">
        <v>2.8655792385723231</v>
      </c>
      <c r="AA71">
        <v>6.2033209367564179</v>
      </c>
      <c r="AB71">
        <v>19.772970788979329</v>
      </c>
      <c r="AC71">
        <v>9.5514844415466484</v>
      </c>
      <c r="AD71">
        <v>0</v>
      </c>
      <c r="AE71">
        <v>24.354002332498432</v>
      </c>
      <c r="AF71">
        <v>4.5282400969776653</v>
      </c>
      <c r="AG71">
        <v>14.621281040231681</v>
      </c>
      <c r="AH71">
        <v>27.445528003443954</v>
      </c>
      <c r="AI71">
        <v>1.5689248585159672</v>
      </c>
      <c r="AJ71">
        <v>0</v>
      </c>
      <c r="AK71">
        <v>26.995403391410978</v>
      </c>
      <c r="AL71">
        <v>59.262956073062249</v>
      </c>
      <c r="AM71">
        <v>7.7539349324775619</v>
      </c>
      <c r="AN71">
        <v>3.4713483625547895E-2</v>
      </c>
      <c r="AO71">
        <v>0</v>
      </c>
      <c r="AP71">
        <v>4.1288385765252675</v>
      </c>
      <c r="AQ71">
        <v>20.109712458046335</v>
      </c>
      <c r="AR71">
        <v>22.424119945894166</v>
      </c>
      <c r="AS71">
        <v>15.825915156021704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39.777534224112067</v>
      </c>
      <c r="BB71">
        <f t="shared" si="1"/>
        <v>915.33666369362231</v>
      </c>
      <c r="BC71">
        <v>1.3898283902439026</v>
      </c>
      <c r="BD71">
        <v>0</v>
      </c>
      <c r="BE71">
        <v>0.68380474576271189</v>
      </c>
      <c r="BF71">
        <v>1.4249134871794875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271.44112499110128</v>
      </c>
      <c r="L72">
        <v>14.16202298577417</v>
      </c>
      <c r="M72">
        <v>65.428763049916896</v>
      </c>
      <c r="N72">
        <v>53.600813063286019</v>
      </c>
      <c r="O72">
        <v>75.291145360092216</v>
      </c>
      <c r="P72">
        <v>25.704511794037085</v>
      </c>
      <c r="Q72">
        <v>8.4993931654824788</v>
      </c>
      <c r="R72">
        <v>19.368653627219686</v>
      </c>
      <c r="S72">
        <v>11.979848815758835</v>
      </c>
      <c r="T72">
        <v>0.80437947376821739</v>
      </c>
      <c r="U72">
        <v>52.034697043376887</v>
      </c>
      <c r="V72">
        <v>7.7320502041654136</v>
      </c>
      <c r="W72">
        <v>13.671869868063874</v>
      </c>
      <c r="X72">
        <v>65.130781753583634</v>
      </c>
      <c r="Y72">
        <v>0</v>
      </c>
      <c r="Z72">
        <v>2.8655792385723231</v>
      </c>
      <c r="AA72">
        <v>6.2033209367564179</v>
      </c>
      <c r="AB72">
        <v>19.772970788979329</v>
      </c>
      <c r="AC72">
        <v>9.5514844415466484</v>
      </c>
      <c r="AD72">
        <v>0</v>
      </c>
      <c r="AE72">
        <v>24.354002332498432</v>
      </c>
      <c r="AF72">
        <v>4.5282400969776653</v>
      </c>
      <c r="AG72">
        <v>14.621281040231681</v>
      </c>
      <c r="AH72">
        <v>27.445528003443954</v>
      </c>
      <c r="AI72">
        <v>1.5689248585159672</v>
      </c>
      <c r="AJ72">
        <v>0</v>
      </c>
      <c r="AK72">
        <v>26.995403391410978</v>
      </c>
      <c r="AL72">
        <v>59.262956073062249</v>
      </c>
      <c r="AM72">
        <v>7.7539349324775619</v>
      </c>
      <c r="AN72">
        <v>3.4713483625547895E-2</v>
      </c>
      <c r="AO72">
        <v>0</v>
      </c>
      <c r="AP72">
        <v>4.1288385765252675</v>
      </c>
      <c r="AQ72">
        <v>20.109712458046335</v>
      </c>
      <c r="AR72">
        <v>22.424119945894166</v>
      </c>
      <c r="AS72">
        <v>15.825915156021704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39.806013803718848</v>
      </c>
      <c r="BB72">
        <f t="shared" si="1"/>
        <v>915.98951376968023</v>
      </c>
      <c r="BC72">
        <v>1.3898283902439026</v>
      </c>
      <c r="BD72">
        <v>0</v>
      </c>
      <c r="BE72">
        <v>0.68380474576271189</v>
      </c>
      <c r="BF72">
        <v>1.4249134871794875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321.70573482853354</v>
      </c>
      <c r="L73">
        <v>14.16202298577417</v>
      </c>
      <c r="M73">
        <v>65.428763049916896</v>
      </c>
      <c r="N73">
        <v>53.600813063286019</v>
      </c>
      <c r="O73">
        <v>75.291145360092216</v>
      </c>
      <c r="P73">
        <v>25.841106502889772</v>
      </c>
      <c r="Q73">
        <v>8.4982388455318496</v>
      </c>
      <c r="R73">
        <v>19.368653627219686</v>
      </c>
      <c r="S73">
        <v>11.979848815758835</v>
      </c>
      <c r="T73">
        <v>0.80437947376821739</v>
      </c>
      <c r="U73">
        <v>52.034697043376887</v>
      </c>
      <c r="V73">
        <v>7.7320502041654136</v>
      </c>
      <c r="W73">
        <v>13.671869868063874</v>
      </c>
      <c r="X73">
        <v>65.130781753583634</v>
      </c>
      <c r="Y73">
        <v>0</v>
      </c>
      <c r="Z73">
        <v>2.8655792385723231</v>
      </c>
      <c r="AA73">
        <v>6.2033209367564179</v>
      </c>
      <c r="AB73">
        <v>19.772970788979329</v>
      </c>
      <c r="AC73">
        <v>9.5514844415466484</v>
      </c>
      <c r="AD73">
        <v>0</v>
      </c>
      <c r="AE73">
        <v>24.354002332498432</v>
      </c>
      <c r="AF73">
        <v>4.5282400969776653</v>
      </c>
      <c r="AG73">
        <v>14.621281040231681</v>
      </c>
      <c r="AH73">
        <v>27.445528003443954</v>
      </c>
      <c r="AI73">
        <v>1.5689248585159672</v>
      </c>
      <c r="AJ73">
        <v>0</v>
      </c>
      <c r="AK73">
        <v>26.995403391410978</v>
      </c>
      <c r="AL73">
        <v>40.089646961403169</v>
      </c>
      <c r="AM73">
        <v>7.7539349324775619</v>
      </c>
      <c r="AN73">
        <v>3.4713483625547895E-2</v>
      </c>
      <c r="AO73">
        <v>0</v>
      </c>
      <c r="AP73">
        <v>0</v>
      </c>
      <c r="AQ73">
        <v>20.109712458046335</v>
      </c>
      <c r="AR73">
        <v>22.424119945894166</v>
      </c>
      <c r="AS73">
        <v>15.825915156021704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40.938706129813518</v>
      </c>
      <c r="BB73">
        <f t="shared" si="1"/>
        <v>941.95472398173558</v>
      </c>
      <c r="BC73">
        <v>1.3898283902439026</v>
      </c>
      <c r="BD73">
        <v>0</v>
      </c>
      <c r="BE73">
        <v>0.68380474576271189</v>
      </c>
      <c r="BF73">
        <v>1.4249134871794875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321.70573482853354</v>
      </c>
      <c r="L74">
        <v>14.16202298577417</v>
      </c>
      <c r="M74">
        <v>65.428763049916896</v>
      </c>
      <c r="N74">
        <v>53.600813063286019</v>
      </c>
      <c r="O74">
        <v>75.291145360092216</v>
      </c>
      <c r="P74">
        <v>25.841106502889772</v>
      </c>
      <c r="Q74">
        <v>8.4982388455318496</v>
      </c>
      <c r="R74">
        <v>19.368653627219686</v>
      </c>
      <c r="S74">
        <v>11.979848815758835</v>
      </c>
      <c r="T74">
        <v>0.80437947376821739</v>
      </c>
      <c r="U74">
        <v>52.034697043376887</v>
      </c>
      <c r="V74">
        <v>7.7320502041654136</v>
      </c>
      <c r="W74">
        <v>13.671869868063874</v>
      </c>
      <c r="X74">
        <v>65.130781753583634</v>
      </c>
      <c r="Y74">
        <v>0</v>
      </c>
      <c r="Z74">
        <v>5.7874986424546018</v>
      </c>
      <c r="AA74">
        <v>6.2033209367564179</v>
      </c>
      <c r="AB74">
        <v>19.772970788979329</v>
      </c>
      <c r="AC74">
        <v>9.5514844415466484</v>
      </c>
      <c r="AD74">
        <v>0</v>
      </c>
      <c r="AE74">
        <v>24.354002332498432</v>
      </c>
      <c r="AF74">
        <v>4.5282400969776653</v>
      </c>
      <c r="AG74">
        <v>14.621281040231681</v>
      </c>
      <c r="AH74">
        <v>27.445528003443954</v>
      </c>
      <c r="AI74">
        <v>1.5689248585159672</v>
      </c>
      <c r="AJ74">
        <v>0</v>
      </c>
      <c r="AK74">
        <v>26.995403391410978</v>
      </c>
      <c r="AL74">
        <v>40.089646961403169</v>
      </c>
      <c r="AM74">
        <v>7.7539349324775619</v>
      </c>
      <c r="AN74">
        <v>3.4713483625547895E-2</v>
      </c>
      <c r="AO74">
        <v>0</v>
      </c>
      <c r="AP74">
        <v>0</v>
      </c>
      <c r="AQ74">
        <v>20.109712458046335</v>
      </c>
      <c r="AR74">
        <v>22.424119945894166</v>
      </c>
      <c r="AS74">
        <v>15.825915156021704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41.060842360895798</v>
      </c>
      <c r="BB74">
        <f t="shared" si="1"/>
        <v>944.75450715453564</v>
      </c>
      <c r="BC74">
        <v>1.3898283902439026</v>
      </c>
      <c r="BD74">
        <v>0</v>
      </c>
      <c r="BE74">
        <v>0.68380474576271189</v>
      </c>
      <c r="BF74">
        <v>1.4249134871794875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321.70573482853354</v>
      </c>
      <c r="L75">
        <v>14.16202298577417</v>
      </c>
      <c r="M75">
        <v>65.428763049916896</v>
      </c>
      <c r="N75">
        <v>53.600813063286019</v>
      </c>
      <c r="O75">
        <v>75.291145360092216</v>
      </c>
      <c r="P75">
        <v>26.704029112456954</v>
      </c>
      <c r="Q75">
        <v>8.4982388455318496</v>
      </c>
      <c r="R75">
        <v>19.368653627219686</v>
      </c>
      <c r="S75">
        <v>11.979848815758835</v>
      </c>
      <c r="T75">
        <v>0.80437947376821739</v>
      </c>
      <c r="U75">
        <v>52.034697043376887</v>
      </c>
      <c r="V75">
        <v>7.7320502041654136</v>
      </c>
      <c r="W75">
        <v>14.331414218854345</v>
      </c>
      <c r="X75">
        <v>65.130781753583634</v>
      </c>
      <c r="Y75">
        <v>0</v>
      </c>
      <c r="Z75">
        <v>5.7874986424546018</v>
      </c>
      <c r="AA75">
        <v>5.5810356819035682</v>
      </c>
      <c r="AB75">
        <v>13.141954534051342</v>
      </c>
      <c r="AC75">
        <v>1.8833031635128363</v>
      </c>
      <c r="AD75">
        <v>4.4765882113337501</v>
      </c>
      <c r="AE75">
        <v>20.857523065122102</v>
      </c>
      <c r="AF75">
        <v>4.5282400969776653</v>
      </c>
      <c r="AG75">
        <v>14.621281040231681</v>
      </c>
      <c r="AH75">
        <v>27.445528003443954</v>
      </c>
      <c r="AI75">
        <v>1.5689248585159672</v>
      </c>
      <c r="AJ75">
        <v>0</v>
      </c>
      <c r="AK75">
        <v>26.995403391410978</v>
      </c>
      <c r="AL75">
        <v>40.089646961403169</v>
      </c>
      <c r="AM75">
        <v>7.7539349324775619</v>
      </c>
      <c r="AN75">
        <v>3.4713483625547895E-2</v>
      </c>
      <c r="AO75">
        <v>0</v>
      </c>
      <c r="AP75">
        <v>0</v>
      </c>
      <c r="AQ75">
        <v>20.109712458046335</v>
      </c>
      <c r="AR75">
        <v>22.424119945894166</v>
      </c>
      <c r="AS75">
        <v>15.825915156021704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40.541732053165511</v>
      </c>
      <c r="BB75">
        <f t="shared" si="1"/>
        <v>932.85471057876634</v>
      </c>
      <c r="BC75">
        <v>1.3898283902439026</v>
      </c>
      <c r="BD75">
        <v>0</v>
      </c>
      <c r="BE75">
        <v>0.68380474576271189</v>
      </c>
      <c r="BF75">
        <v>1.4249134871794875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321.70573482853354</v>
      </c>
      <c r="L76">
        <v>14.16202298577417</v>
      </c>
      <c r="M76">
        <v>65.428763049916896</v>
      </c>
      <c r="N76">
        <v>53.600813063286019</v>
      </c>
      <c r="O76">
        <v>75.291145360092216</v>
      </c>
      <c r="P76">
        <v>26.704029112456954</v>
      </c>
      <c r="Q76">
        <v>8.4982388455318496</v>
      </c>
      <c r="R76">
        <v>19.368653627219686</v>
      </c>
      <c r="S76">
        <v>11.979848815758835</v>
      </c>
      <c r="T76">
        <v>0.80437947376821739</v>
      </c>
      <c r="U76">
        <v>52.034697043376887</v>
      </c>
      <c r="V76">
        <v>7.7320502041654136</v>
      </c>
      <c r="W76">
        <v>14.468205688834763</v>
      </c>
      <c r="X76">
        <v>65.130781753583634</v>
      </c>
      <c r="Y76">
        <v>0</v>
      </c>
      <c r="Z76">
        <v>5.7874986424546018</v>
      </c>
      <c r="AA76">
        <v>5.5810356819035682</v>
      </c>
      <c r="AB76">
        <v>13.141954534051342</v>
      </c>
      <c r="AC76">
        <v>1.8833031635128363</v>
      </c>
      <c r="AD76">
        <v>8.9531759539762046</v>
      </c>
      <c r="AE76">
        <v>22.121615102066368</v>
      </c>
      <c r="AF76">
        <v>4.5282400969776653</v>
      </c>
      <c r="AG76">
        <v>14.621281040231681</v>
      </c>
      <c r="AH76">
        <v>27.445528003443954</v>
      </c>
      <c r="AI76">
        <v>1.5689248585159672</v>
      </c>
      <c r="AJ76">
        <v>0</v>
      </c>
      <c r="AK76">
        <v>26.995403391410978</v>
      </c>
      <c r="AL76">
        <v>40.089646961403169</v>
      </c>
      <c r="AM76">
        <v>7.7539349324775619</v>
      </c>
      <c r="AN76">
        <v>3.4713483625547895E-2</v>
      </c>
      <c r="AO76">
        <v>0</v>
      </c>
      <c r="AP76">
        <v>0</v>
      </c>
      <c r="AQ76">
        <v>20.109712458046335</v>
      </c>
      <c r="AR76">
        <v>22.424119945894166</v>
      </c>
      <c r="AS76">
        <v>15.825915156021704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40.787410351397419</v>
      </c>
      <c r="BB76">
        <f t="shared" si="1"/>
        <v>938.96300256624636</v>
      </c>
      <c r="BC76">
        <v>1.3898283902439026</v>
      </c>
      <c r="BD76">
        <v>0.47649903614457828</v>
      </c>
      <c r="BE76">
        <v>0.68380474576271189</v>
      </c>
      <c r="BF76">
        <v>1.4249134871794875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371.97398070106414</v>
      </c>
      <c r="L77">
        <v>14.16202298577417</v>
      </c>
      <c r="M77">
        <v>65.428763049916896</v>
      </c>
      <c r="N77">
        <v>53.600813063286019</v>
      </c>
      <c r="O77">
        <v>75.291145360092216</v>
      </c>
      <c r="P77">
        <v>26.582993997314706</v>
      </c>
      <c r="Q77">
        <v>8.4982388455318496</v>
      </c>
      <c r="R77">
        <v>19.368653627219686</v>
      </c>
      <c r="S77">
        <v>11.979848815758835</v>
      </c>
      <c r="T77">
        <v>0.80437947376821739</v>
      </c>
      <c r="U77">
        <v>52.034697043376887</v>
      </c>
      <c r="V77">
        <v>7.7320502041654136</v>
      </c>
      <c r="W77">
        <v>14.468205688834763</v>
      </c>
      <c r="X77">
        <v>65.130781753583634</v>
      </c>
      <c r="Y77">
        <v>0</v>
      </c>
      <c r="Z77">
        <v>5.7874986424546018</v>
      </c>
      <c r="AA77">
        <v>12.382922690043833</v>
      </c>
      <c r="AB77">
        <v>13.141954534051342</v>
      </c>
      <c r="AC77">
        <v>9.5514844415466484</v>
      </c>
      <c r="AD77">
        <v>13.429764165309955</v>
      </c>
      <c r="AE77">
        <v>24.354002332498432</v>
      </c>
      <c r="AF77">
        <v>4.5282400969776653</v>
      </c>
      <c r="AG77">
        <v>14.621281040231681</v>
      </c>
      <c r="AH77">
        <v>37.626934472552691</v>
      </c>
      <c r="AI77">
        <v>1.5689248585159672</v>
      </c>
      <c r="AJ77">
        <v>0</v>
      </c>
      <c r="AK77">
        <v>26.995403391410978</v>
      </c>
      <c r="AL77">
        <v>40.089646961403169</v>
      </c>
      <c r="AM77">
        <v>7.7539349324775619</v>
      </c>
      <c r="AN77">
        <v>3.4713483625547895E-2</v>
      </c>
      <c r="AO77">
        <v>0</v>
      </c>
      <c r="AP77">
        <v>0</v>
      </c>
      <c r="AQ77">
        <v>20.109712458046335</v>
      </c>
      <c r="AR77">
        <v>22.424119945894166</v>
      </c>
      <c r="AS77">
        <v>15.825915156021704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44.194430579292877</v>
      </c>
      <c r="BB77">
        <f t="shared" si="1"/>
        <v>1017.9813542116832</v>
      </c>
      <c r="BC77">
        <v>1.3898283902439026</v>
      </c>
      <c r="BD77">
        <v>1.1625763902439026</v>
      </c>
      <c r="BE77">
        <v>0.91543831055900626</v>
      </c>
      <c r="BF77">
        <v>1.4249134871794875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371.97398070106414</v>
      </c>
      <c r="L78">
        <v>14.16202298577417</v>
      </c>
      <c r="M78">
        <v>65.428763049916896</v>
      </c>
      <c r="N78">
        <v>53.600813063286019</v>
      </c>
      <c r="O78">
        <v>75.291145360092216</v>
      </c>
      <c r="P78">
        <v>26.582993997314706</v>
      </c>
      <c r="Q78">
        <v>8.4982388455318496</v>
      </c>
      <c r="R78">
        <v>19.368653627219686</v>
      </c>
      <c r="S78">
        <v>11.979848815758835</v>
      </c>
      <c r="T78">
        <v>0.80437947376821739</v>
      </c>
      <c r="U78">
        <v>52.034697043376887</v>
      </c>
      <c r="V78">
        <v>7.7320502041654136</v>
      </c>
      <c r="W78">
        <v>14.468205688834763</v>
      </c>
      <c r="X78">
        <v>65.130781753583634</v>
      </c>
      <c r="Y78">
        <v>0</v>
      </c>
      <c r="Z78">
        <v>8.6812481928616148</v>
      </c>
      <c r="AA78">
        <v>18.609963268628679</v>
      </c>
      <c r="AB78">
        <v>19.772970788979329</v>
      </c>
      <c r="AC78">
        <v>14.327540221051974</v>
      </c>
      <c r="AD78">
        <v>17.947873269881022</v>
      </c>
      <c r="AE78">
        <v>24.354002332498432</v>
      </c>
      <c r="AF78">
        <v>12.416141810084531</v>
      </c>
      <c r="AG78">
        <v>14.621281040231681</v>
      </c>
      <c r="AH78">
        <v>54.669721932581922</v>
      </c>
      <c r="AI78">
        <v>1.5689248585159672</v>
      </c>
      <c r="AJ78">
        <v>0</v>
      </c>
      <c r="AK78">
        <v>26.995403391410978</v>
      </c>
      <c r="AL78">
        <v>40.089646961403169</v>
      </c>
      <c r="AM78">
        <v>7.7539349324775619</v>
      </c>
      <c r="AN78">
        <v>3.4713483625547895E-2</v>
      </c>
      <c r="AO78">
        <v>0</v>
      </c>
      <c r="AP78">
        <v>0</v>
      </c>
      <c r="AQ78">
        <v>20.109712458046335</v>
      </c>
      <c r="AR78">
        <v>22.424119945894166</v>
      </c>
      <c r="AS78">
        <v>15.825915156021704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46.283454985732227</v>
      </c>
      <c r="BB78">
        <f t="shared" si="1"/>
        <v>1066.8897047574287</v>
      </c>
      <c r="BC78">
        <v>1.424289115537849</v>
      </c>
      <c r="BD78">
        <v>1.7363077035830619</v>
      </c>
      <c r="BE78">
        <v>1.3279607829787234</v>
      </c>
      <c r="BF78">
        <v>1.4249134871794875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386.78630141902806</v>
      </c>
      <c r="L79">
        <v>14.16202298577417</v>
      </c>
      <c r="M79">
        <v>65.428763049916896</v>
      </c>
      <c r="N79">
        <v>53.600813063286019</v>
      </c>
      <c r="O79">
        <v>75.291145360092216</v>
      </c>
      <c r="P79">
        <v>26.683725869509317</v>
      </c>
      <c r="Q79">
        <v>8.4982388455318496</v>
      </c>
      <c r="R79">
        <v>19.368653627219686</v>
      </c>
      <c r="S79">
        <v>11.979848815758835</v>
      </c>
      <c r="T79">
        <v>0.80437947376821739</v>
      </c>
      <c r="U79">
        <v>52.034697043376887</v>
      </c>
      <c r="V79">
        <v>7.7320502041654136</v>
      </c>
      <c r="W79">
        <v>14.468205688834763</v>
      </c>
      <c r="X79">
        <v>65.130781753583634</v>
      </c>
      <c r="Y79">
        <v>0</v>
      </c>
      <c r="Z79">
        <v>8.6812481928616148</v>
      </c>
      <c r="AA79">
        <v>18.609963268628679</v>
      </c>
      <c r="AB79">
        <v>19.772970788979329</v>
      </c>
      <c r="AC79">
        <v>14.327540221051974</v>
      </c>
      <c r="AD79">
        <v>17.947873269881022</v>
      </c>
      <c r="AE79">
        <v>24.354002332498432</v>
      </c>
      <c r="AF79">
        <v>12.416141810084531</v>
      </c>
      <c r="AG79">
        <v>14.621281040231681</v>
      </c>
      <c r="AH79">
        <v>65.603666498643292</v>
      </c>
      <c r="AI79">
        <v>1.5689248585159672</v>
      </c>
      <c r="AJ79">
        <v>0</v>
      </c>
      <c r="AK79">
        <v>26.995403391410978</v>
      </c>
      <c r="AL79">
        <v>40.089646961403169</v>
      </c>
      <c r="AM79">
        <v>7.7539349324775619</v>
      </c>
      <c r="AN79">
        <v>3.4713483625547895E-2</v>
      </c>
      <c r="AO79">
        <v>0</v>
      </c>
      <c r="AP79">
        <v>0.28279733230129606</v>
      </c>
      <c r="AQ79">
        <v>20.109712458046335</v>
      </c>
      <c r="AR79">
        <v>22.424119945894166</v>
      </c>
      <c r="AS79">
        <v>15.825915156021704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47.375680395352411</v>
      </c>
      <c r="BB79">
        <f t="shared" si="1"/>
        <v>1092.7646184755795</v>
      </c>
      <c r="BC79">
        <v>1.424289115537849</v>
      </c>
      <c r="BD79">
        <v>2.3251527804878052</v>
      </c>
      <c r="BE79">
        <v>1.5764603453237407</v>
      </c>
      <c r="BF79">
        <v>1.4249134871794875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422.23879376072165</v>
      </c>
      <c r="L80">
        <v>14.16202298577417</v>
      </c>
      <c r="M80">
        <v>65.428763049916896</v>
      </c>
      <c r="N80">
        <v>53.600813063286019</v>
      </c>
      <c r="O80">
        <v>75.291145360092216</v>
      </c>
      <c r="P80">
        <v>26.902254901731983</v>
      </c>
      <c r="Q80">
        <v>8.4982388455318496</v>
      </c>
      <c r="R80">
        <v>19.368653627219686</v>
      </c>
      <c r="S80">
        <v>11.979848815758835</v>
      </c>
      <c r="T80">
        <v>0.80437947376821739</v>
      </c>
      <c r="U80">
        <v>52.034697043376887</v>
      </c>
      <c r="V80">
        <v>7.7320502041654136</v>
      </c>
      <c r="W80">
        <v>14.468205688834763</v>
      </c>
      <c r="X80">
        <v>65.130781753583634</v>
      </c>
      <c r="Y80">
        <v>0</v>
      </c>
      <c r="Z80">
        <v>8.6812481928616148</v>
      </c>
      <c r="AA80">
        <v>18.609963268628679</v>
      </c>
      <c r="AB80">
        <v>19.772970788979329</v>
      </c>
      <c r="AC80">
        <v>14.327540221051974</v>
      </c>
      <c r="AD80">
        <v>17.947873269881022</v>
      </c>
      <c r="AE80">
        <v>24.354002332498432</v>
      </c>
      <c r="AF80">
        <v>12.416141810084531</v>
      </c>
      <c r="AG80">
        <v>14.621281040231681</v>
      </c>
      <c r="AH80">
        <v>65.603666498643292</v>
      </c>
      <c r="AI80">
        <v>3.7654204108954277</v>
      </c>
      <c r="AJ80">
        <v>0</v>
      </c>
      <c r="AK80">
        <v>26.995403391410978</v>
      </c>
      <c r="AL80">
        <v>40.089646961403169</v>
      </c>
      <c r="AM80">
        <v>7.7539349324775619</v>
      </c>
      <c r="AN80">
        <v>3.4713483625547895E-2</v>
      </c>
      <c r="AO80">
        <v>0</v>
      </c>
      <c r="AP80">
        <v>0.28279733230129606</v>
      </c>
      <c r="AQ80">
        <v>20.109712458046335</v>
      </c>
      <c r="AR80">
        <v>23.399081961686907</v>
      </c>
      <c r="AS80">
        <v>15.825915156021704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48.999296015131691</v>
      </c>
      <c r="BB80">
        <f t="shared" si="1"/>
        <v>1129.9834817978888</v>
      </c>
      <c r="BC80">
        <v>1.424289115537849</v>
      </c>
      <c r="BD80">
        <v>2.3251527804878052</v>
      </c>
      <c r="BE80">
        <v>1.5764603453237407</v>
      </c>
      <c r="BF80">
        <v>1.4249134871794875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472.50664812704923</v>
      </c>
      <c r="L81">
        <v>14.16202298577417</v>
      </c>
      <c r="M81">
        <v>65.428763049916896</v>
      </c>
      <c r="N81">
        <v>53.600813063286019</v>
      </c>
      <c r="O81">
        <v>75.291145360092216</v>
      </c>
      <c r="P81">
        <v>28.741057348228527</v>
      </c>
      <c r="Q81">
        <v>8.4982388455318496</v>
      </c>
      <c r="R81">
        <v>19.368653627219686</v>
      </c>
      <c r="S81">
        <v>11.979848815758835</v>
      </c>
      <c r="T81">
        <v>0.80437947376821739</v>
      </c>
      <c r="U81">
        <v>52.034697043376887</v>
      </c>
      <c r="V81">
        <v>7.7320502041654136</v>
      </c>
      <c r="W81">
        <v>14.468205688834763</v>
      </c>
      <c r="X81">
        <v>65.130781753583634</v>
      </c>
      <c r="Y81">
        <v>0</v>
      </c>
      <c r="Z81">
        <v>8.6812481928616148</v>
      </c>
      <c r="AA81">
        <v>18.609963268628679</v>
      </c>
      <c r="AB81">
        <v>19.772970788979329</v>
      </c>
      <c r="AC81">
        <v>14.327540221051974</v>
      </c>
      <c r="AD81">
        <v>17.947873269881022</v>
      </c>
      <c r="AE81">
        <v>24.354002332498432</v>
      </c>
      <c r="AF81">
        <v>12.416141810084531</v>
      </c>
      <c r="AG81">
        <v>14.621281040231681</v>
      </c>
      <c r="AH81">
        <v>65.603666498643292</v>
      </c>
      <c r="AI81">
        <v>16.316823031308704</v>
      </c>
      <c r="AJ81">
        <v>0</v>
      </c>
      <c r="AK81">
        <v>26.995403391410978</v>
      </c>
      <c r="AL81">
        <v>40.089646961403169</v>
      </c>
      <c r="AM81">
        <v>7.7539349324775619</v>
      </c>
      <c r="AN81">
        <v>3.4713483625547895E-2</v>
      </c>
      <c r="AO81">
        <v>0</v>
      </c>
      <c r="AP81">
        <v>0.28279733230129606</v>
      </c>
      <c r="AQ81">
        <v>26.812948763149659</v>
      </c>
      <c r="AR81">
        <v>23.399081961686907</v>
      </c>
      <c r="AS81">
        <v>15.825915156021704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51.982198176994345</v>
      </c>
      <c r="BB81">
        <f t="shared" si="1"/>
        <v>1198.3618753743672</v>
      </c>
      <c r="BC81">
        <v>1.424289115537849</v>
      </c>
      <c r="BD81">
        <v>2.3251527804878052</v>
      </c>
      <c r="BE81">
        <v>1.5764603453237407</v>
      </c>
      <c r="BF81">
        <v>1.4249134871794875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472.50664812704923</v>
      </c>
      <c r="L82">
        <v>14.16202298577417</v>
      </c>
      <c r="M82">
        <v>65.428763049916896</v>
      </c>
      <c r="N82">
        <v>53.600813063286019</v>
      </c>
      <c r="O82">
        <v>75.291145360092216</v>
      </c>
      <c r="P82">
        <v>28.741057348228527</v>
      </c>
      <c r="Q82">
        <v>8.4982388455318496</v>
      </c>
      <c r="R82">
        <v>19.368653627219686</v>
      </c>
      <c r="S82">
        <v>11.979848815758835</v>
      </c>
      <c r="T82">
        <v>0.80437947376821739</v>
      </c>
      <c r="U82">
        <v>52.034697043376887</v>
      </c>
      <c r="V82">
        <v>7.7320502041654136</v>
      </c>
      <c r="W82">
        <v>14.468205688834763</v>
      </c>
      <c r="X82">
        <v>65.130781753583634</v>
      </c>
      <c r="Y82">
        <v>0</v>
      </c>
      <c r="Z82">
        <v>8.6812481928616148</v>
      </c>
      <c r="AA82">
        <v>18.609963268628679</v>
      </c>
      <c r="AB82">
        <v>19.772970788979329</v>
      </c>
      <c r="AC82">
        <v>14.327540221051974</v>
      </c>
      <c r="AD82">
        <v>17.947873269881022</v>
      </c>
      <c r="AE82">
        <v>24.354002332498432</v>
      </c>
      <c r="AF82">
        <v>12.416141810084531</v>
      </c>
      <c r="AG82">
        <v>14.621281040231681</v>
      </c>
      <c r="AH82">
        <v>65.603666498643292</v>
      </c>
      <c r="AI82">
        <v>16.316823031308704</v>
      </c>
      <c r="AJ82">
        <v>0</v>
      </c>
      <c r="AK82">
        <v>26.995403391410978</v>
      </c>
      <c r="AL82">
        <v>40.089646961403169</v>
      </c>
      <c r="AM82">
        <v>7.7539349324775619</v>
      </c>
      <c r="AN82">
        <v>3.4713483625547895E-2</v>
      </c>
      <c r="AO82">
        <v>0</v>
      </c>
      <c r="AP82">
        <v>0.28279733230129606</v>
      </c>
      <c r="AQ82">
        <v>26.812948763149659</v>
      </c>
      <c r="AR82">
        <v>22.424119945894166</v>
      </c>
      <c r="AS82">
        <v>15.825915156021704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51.941444764734207</v>
      </c>
      <c r="BB82">
        <f t="shared" si="1"/>
        <v>1197.4276667708345</v>
      </c>
      <c r="BC82">
        <v>1.424289115537849</v>
      </c>
      <c r="BD82">
        <v>2.3251527804878052</v>
      </c>
      <c r="BE82">
        <v>1.5764603453237407</v>
      </c>
      <c r="BF82">
        <v>1.4249134871794875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516.51849181875525</v>
      </c>
      <c r="L83">
        <v>13.556663515535995</v>
      </c>
      <c r="M83">
        <v>65.428763049916896</v>
      </c>
      <c r="N83">
        <v>53.600813063286019</v>
      </c>
      <c r="O83">
        <v>75.291145360092216</v>
      </c>
      <c r="P83">
        <v>28.741057348228527</v>
      </c>
      <c r="Q83">
        <v>8.4982388455318496</v>
      </c>
      <c r="R83">
        <v>19.368653627219686</v>
      </c>
      <c r="S83">
        <v>11.979848815758835</v>
      </c>
      <c r="T83">
        <v>0.80437947376821739</v>
      </c>
      <c r="U83">
        <v>52.034697043376887</v>
      </c>
      <c r="V83">
        <v>7.7320502041654136</v>
      </c>
      <c r="W83">
        <v>14.468205688834763</v>
      </c>
      <c r="X83">
        <v>65.130781753583634</v>
      </c>
      <c r="Y83">
        <v>0</v>
      </c>
      <c r="Z83">
        <v>8.6812481928616148</v>
      </c>
      <c r="AA83">
        <v>18.609963268628679</v>
      </c>
      <c r="AB83">
        <v>19.772970788979329</v>
      </c>
      <c r="AC83">
        <v>14.327540221051974</v>
      </c>
      <c r="AD83">
        <v>17.947873269881022</v>
      </c>
      <c r="AE83">
        <v>24.354002332498432</v>
      </c>
      <c r="AF83">
        <v>12.416141810084531</v>
      </c>
      <c r="AG83">
        <v>14.621281040231681</v>
      </c>
      <c r="AH83">
        <v>65.603666498643292</v>
      </c>
      <c r="AI83">
        <v>16.316823031308704</v>
      </c>
      <c r="AJ83">
        <v>0</v>
      </c>
      <c r="AK83">
        <v>26.995403391410978</v>
      </c>
      <c r="AL83">
        <v>40.089646961403169</v>
      </c>
      <c r="AM83">
        <v>7.7539349324775619</v>
      </c>
      <c r="AN83">
        <v>3.4713483625547895E-2</v>
      </c>
      <c r="AO83">
        <v>0</v>
      </c>
      <c r="AP83">
        <v>0.28279733230129606</v>
      </c>
      <c r="AQ83">
        <v>26.812948763149659</v>
      </c>
      <c r="AR83">
        <v>22.424119945894166</v>
      </c>
      <c r="AS83">
        <v>15.825915156021704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53.755835805191573</v>
      </c>
      <c r="BB83">
        <f t="shared" si="1"/>
        <v>1239.0197599518449</v>
      </c>
      <c r="BC83">
        <v>1.424289115537849</v>
      </c>
      <c r="BD83">
        <v>2.3251527804878052</v>
      </c>
      <c r="BE83">
        <v>1.5764603453237407</v>
      </c>
      <c r="BF83">
        <v>1.4249134871794875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516.51849181875525</v>
      </c>
      <c r="L84">
        <v>13.556663515535995</v>
      </c>
      <c r="M84">
        <v>65.428763049916896</v>
      </c>
      <c r="N84">
        <v>53.600813063286019</v>
      </c>
      <c r="O84">
        <v>75.291145360092216</v>
      </c>
      <c r="P84">
        <v>28.741057348228527</v>
      </c>
      <c r="Q84">
        <v>8.4982388455318496</v>
      </c>
      <c r="R84">
        <v>19.368653627219686</v>
      </c>
      <c r="S84">
        <v>11.979848815758835</v>
      </c>
      <c r="T84">
        <v>0.80437947376821739</v>
      </c>
      <c r="U84">
        <v>52.034697043376887</v>
      </c>
      <c r="V84">
        <v>7.7320502041654136</v>
      </c>
      <c r="W84">
        <v>14.468205688834763</v>
      </c>
      <c r="X84">
        <v>65.130781753583634</v>
      </c>
      <c r="Y84">
        <v>0</v>
      </c>
      <c r="Z84">
        <v>8.6812481928616148</v>
      </c>
      <c r="AA84">
        <v>18.609963268628679</v>
      </c>
      <c r="AB84">
        <v>19.772970788979329</v>
      </c>
      <c r="AC84">
        <v>14.327540221051974</v>
      </c>
      <c r="AD84">
        <v>17.947873269881022</v>
      </c>
      <c r="AE84">
        <v>24.354002332498432</v>
      </c>
      <c r="AF84">
        <v>12.416141810084531</v>
      </c>
      <c r="AG84">
        <v>14.621281040231681</v>
      </c>
      <c r="AH84">
        <v>65.603666498643292</v>
      </c>
      <c r="AI84">
        <v>16.316823031308704</v>
      </c>
      <c r="AJ84">
        <v>0</v>
      </c>
      <c r="AK84">
        <v>26.995403391410978</v>
      </c>
      <c r="AL84">
        <v>40.089646961403169</v>
      </c>
      <c r="AM84">
        <v>7.7539349324775619</v>
      </c>
      <c r="AN84">
        <v>3.4713483625547895E-2</v>
      </c>
      <c r="AO84">
        <v>0</v>
      </c>
      <c r="AP84">
        <v>0.28279733230129606</v>
      </c>
      <c r="AQ84">
        <v>26.812948763149659</v>
      </c>
      <c r="AR84">
        <v>22.424119945894166</v>
      </c>
      <c r="AS84">
        <v>15.825915156021704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53.755835805191573</v>
      </c>
      <c r="BB84">
        <f t="shared" si="1"/>
        <v>1239.0197599518449</v>
      </c>
      <c r="BC84">
        <v>1.424289115537849</v>
      </c>
      <c r="BD84">
        <v>2.3251527804878052</v>
      </c>
      <c r="BE84">
        <v>1.5764603453237407</v>
      </c>
      <c r="BF84">
        <v>1.4249134871794875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516.51849181875525</v>
      </c>
      <c r="L85">
        <v>13.556663515535995</v>
      </c>
      <c r="M85">
        <v>65.428763049916896</v>
      </c>
      <c r="N85">
        <v>53.600813063286019</v>
      </c>
      <c r="O85">
        <v>75.291145360092216</v>
      </c>
      <c r="P85">
        <v>28.773137616236433</v>
      </c>
      <c r="Q85">
        <v>8.4982388455318496</v>
      </c>
      <c r="R85">
        <v>19.368653627219686</v>
      </c>
      <c r="S85">
        <v>11.979848815758835</v>
      </c>
      <c r="T85">
        <v>0.80437947376821739</v>
      </c>
      <c r="U85">
        <v>52.034697043376887</v>
      </c>
      <c r="V85">
        <v>7.7320502041654136</v>
      </c>
      <c r="W85">
        <v>14.468205688834763</v>
      </c>
      <c r="X85">
        <v>65.130781753583634</v>
      </c>
      <c r="Y85">
        <v>0</v>
      </c>
      <c r="Z85">
        <v>8.6812481928616148</v>
      </c>
      <c r="AA85">
        <v>18.609963268628679</v>
      </c>
      <c r="AB85">
        <v>19.772970788979329</v>
      </c>
      <c r="AC85">
        <v>14.327540221051974</v>
      </c>
      <c r="AD85">
        <v>17.947873269881022</v>
      </c>
      <c r="AE85">
        <v>24.354002332498432</v>
      </c>
      <c r="AF85">
        <v>12.416141810084531</v>
      </c>
      <c r="AG85">
        <v>14.621281040231681</v>
      </c>
      <c r="AH85">
        <v>54.669721932581922</v>
      </c>
      <c r="AI85">
        <v>24.475234546963051</v>
      </c>
      <c r="AJ85">
        <v>0</v>
      </c>
      <c r="AK85">
        <v>26.995403391410978</v>
      </c>
      <c r="AL85">
        <v>40.089646961403169</v>
      </c>
      <c r="AM85">
        <v>7.7539349324775619</v>
      </c>
      <c r="AN85">
        <v>3.4713483625547895E-2</v>
      </c>
      <c r="AO85">
        <v>0</v>
      </c>
      <c r="AP85">
        <v>0.28279733230129606</v>
      </c>
      <c r="AQ85">
        <v>26.812948763149659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53.641159478887282</v>
      </c>
      <c r="BB85">
        <f t="shared" si="1"/>
        <v>1236.1424839334052</v>
      </c>
      <c r="BC85">
        <v>1.424289115537849</v>
      </c>
      <c r="BD85">
        <v>2.3251527804878052</v>
      </c>
      <c r="BE85">
        <v>1.3279607829787234</v>
      </c>
      <c r="BF85">
        <v>1.4249134871794875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516.51849181875525</v>
      </c>
      <c r="L86">
        <v>13.556663515535995</v>
      </c>
      <c r="M86">
        <v>65.428763049916896</v>
      </c>
      <c r="N86">
        <v>53.600813063286019</v>
      </c>
      <c r="O86">
        <v>75.291145360092216</v>
      </c>
      <c r="P86">
        <v>28.77387431213214</v>
      </c>
      <c r="Q86">
        <v>8.4982388455318496</v>
      </c>
      <c r="R86">
        <v>19.368653627219686</v>
      </c>
      <c r="S86">
        <v>11.979848815758835</v>
      </c>
      <c r="T86">
        <v>0.80437947376821739</v>
      </c>
      <c r="U86">
        <v>52.034697043376887</v>
      </c>
      <c r="V86">
        <v>7.7320502041654136</v>
      </c>
      <c r="W86">
        <v>14.468205688834763</v>
      </c>
      <c r="X86">
        <v>65.130781753583634</v>
      </c>
      <c r="Y86">
        <v>0</v>
      </c>
      <c r="Z86">
        <v>5.7874986424546018</v>
      </c>
      <c r="AA86">
        <v>18.609963268628679</v>
      </c>
      <c r="AB86">
        <v>19.772970788979329</v>
      </c>
      <c r="AC86">
        <v>14.327540221051974</v>
      </c>
      <c r="AD86">
        <v>13.429764165309955</v>
      </c>
      <c r="AE86">
        <v>24.354002332498432</v>
      </c>
      <c r="AF86">
        <v>11.977924612182214</v>
      </c>
      <c r="AG86">
        <v>14.621281040231681</v>
      </c>
      <c r="AH86">
        <v>54.669721932581922</v>
      </c>
      <c r="AI86">
        <v>24.475234546963051</v>
      </c>
      <c r="AJ86">
        <v>0</v>
      </c>
      <c r="AK86">
        <v>26.995403391410978</v>
      </c>
      <c r="AL86">
        <v>40.089646961403169</v>
      </c>
      <c r="AM86">
        <v>7.7539349324775619</v>
      </c>
      <c r="AN86">
        <v>3.4713483625547895E-2</v>
      </c>
      <c r="AO86">
        <v>0</v>
      </c>
      <c r="AP86">
        <v>0.28279733230129606</v>
      </c>
      <c r="AQ86">
        <v>26.812948763149659</v>
      </c>
      <c r="AR86">
        <v>22.424119945894166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53.313057102125335</v>
      </c>
      <c r="BB86">
        <f t="shared" si="1"/>
        <v>1228.6282852023564</v>
      </c>
      <c r="BC86">
        <v>1.3898283902439026</v>
      </c>
      <c r="BD86">
        <v>2.3251527804878052</v>
      </c>
      <c r="BE86">
        <v>1.3694595574468087</v>
      </c>
      <c r="BF86">
        <v>1.4249134871794875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516.51849181875525</v>
      </c>
      <c r="L87">
        <v>13.577852034692112</v>
      </c>
      <c r="M87">
        <v>65.428763049916896</v>
      </c>
      <c r="N87">
        <v>53.600813063286019</v>
      </c>
      <c r="O87">
        <v>75.291145360092216</v>
      </c>
      <c r="P87">
        <v>28.77387431213214</v>
      </c>
      <c r="Q87">
        <v>8.3579875117958853</v>
      </c>
      <c r="R87">
        <v>19.368653627219686</v>
      </c>
      <c r="S87">
        <v>11.979848815758835</v>
      </c>
      <c r="T87">
        <v>0.80437947376821739</v>
      </c>
      <c r="U87">
        <v>52.034697043376887</v>
      </c>
      <c r="V87">
        <v>7.7320502041654136</v>
      </c>
      <c r="W87">
        <v>14.468205688834763</v>
      </c>
      <c r="X87">
        <v>65.130781753583634</v>
      </c>
      <c r="Y87">
        <v>0</v>
      </c>
      <c r="Z87">
        <v>5.7874986424546018</v>
      </c>
      <c r="AA87">
        <v>18.609963268628679</v>
      </c>
      <c r="AB87">
        <v>19.772970788979329</v>
      </c>
      <c r="AC87">
        <v>14.327540221051974</v>
      </c>
      <c r="AD87">
        <v>13.429764165309955</v>
      </c>
      <c r="AE87">
        <v>24.354002332498432</v>
      </c>
      <c r="AF87">
        <v>11.977924612182214</v>
      </c>
      <c r="AG87">
        <v>14.621281040231681</v>
      </c>
      <c r="AH87">
        <v>54.669721932581922</v>
      </c>
      <c r="AI87">
        <v>8.1584115156543522</v>
      </c>
      <c r="AJ87">
        <v>0</v>
      </c>
      <c r="AK87">
        <v>26.995403391410978</v>
      </c>
      <c r="AL87">
        <v>50.112058701753952</v>
      </c>
      <c r="AM87">
        <v>7.7539349324775619</v>
      </c>
      <c r="AN87">
        <v>3.4713483625547895E-2</v>
      </c>
      <c r="AO87">
        <v>0</v>
      </c>
      <c r="AP87">
        <v>0.28279733230129606</v>
      </c>
      <c r="AQ87">
        <v>26.812948763149659</v>
      </c>
      <c r="AR87">
        <v>22.424119945894166</v>
      </c>
      <c r="AS87">
        <v>15.825915156021704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53.044973884513858</v>
      </c>
      <c r="BB87">
        <f t="shared" si="1"/>
        <v>1222.48289431443</v>
      </c>
      <c r="BC87">
        <v>1.3898283902439026</v>
      </c>
      <c r="BD87">
        <v>2.3251527804878052</v>
      </c>
      <c r="BE87">
        <v>1.3694595574468087</v>
      </c>
      <c r="BF87">
        <v>1.4249134871794875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516.51849181875525</v>
      </c>
      <c r="L88">
        <v>13.577852034692112</v>
      </c>
      <c r="M88">
        <v>65.428763049916896</v>
      </c>
      <c r="N88">
        <v>53.600813063286019</v>
      </c>
      <c r="O88">
        <v>75.291145360092216</v>
      </c>
      <c r="P88">
        <v>28.77387431213214</v>
      </c>
      <c r="Q88">
        <v>8.3579875117958853</v>
      </c>
      <c r="R88">
        <v>19.368653627219686</v>
      </c>
      <c r="S88">
        <v>11.979848815758835</v>
      </c>
      <c r="T88">
        <v>0.80437947376821739</v>
      </c>
      <c r="U88">
        <v>52.034697043376887</v>
      </c>
      <c r="V88">
        <v>7.7320502041654136</v>
      </c>
      <c r="W88">
        <v>14.468205688834763</v>
      </c>
      <c r="X88">
        <v>65.130781753583634</v>
      </c>
      <c r="Y88">
        <v>0</v>
      </c>
      <c r="Z88">
        <v>5.7874986424546018</v>
      </c>
      <c r="AA88">
        <v>18.609963268628679</v>
      </c>
      <c r="AB88">
        <v>19.772970788979329</v>
      </c>
      <c r="AC88">
        <v>14.327540221051974</v>
      </c>
      <c r="AD88">
        <v>13.429764165309955</v>
      </c>
      <c r="AE88">
        <v>24.354002332498432</v>
      </c>
      <c r="AF88">
        <v>11.977924612182214</v>
      </c>
      <c r="AG88">
        <v>14.621281040231681</v>
      </c>
      <c r="AH88">
        <v>54.669721932581922</v>
      </c>
      <c r="AI88">
        <v>7.5308412908265483</v>
      </c>
      <c r="AJ88">
        <v>0</v>
      </c>
      <c r="AK88">
        <v>26.995403391410978</v>
      </c>
      <c r="AL88">
        <v>50.112058701753952</v>
      </c>
      <c r="AM88">
        <v>7.7539349324775619</v>
      </c>
      <c r="AN88">
        <v>3.4713483625547895E-2</v>
      </c>
      <c r="AO88">
        <v>0</v>
      </c>
      <c r="AP88">
        <v>0.28279733230129606</v>
      </c>
      <c r="AQ88">
        <v>26.812948763149659</v>
      </c>
      <c r="AR88">
        <v>22.424119945894166</v>
      </c>
      <c r="AS88">
        <v>15.825915156021704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53.018741449116057</v>
      </c>
      <c r="BB88">
        <f t="shared" si="1"/>
        <v>1221.8815565250002</v>
      </c>
      <c r="BC88">
        <v>1.3898283902439026</v>
      </c>
      <c r="BD88">
        <v>2.3251527804878052</v>
      </c>
      <c r="BE88">
        <v>1.3694595574468087</v>
      </c>
      <c r="BF88">
        <v>1.4249134871794875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516.51849181875525</v>
      </c>
      <c r="L89">
        <v>13.577852034692112</v>
      </c>
      <c r="M89">
        <v>65.428763049916896</v>
      </c>
      <c r="N89">
        <v>53.600813063286019</v>
      </c>
      <c r="O89">
        <v>75.291145360092216</v>
      </c>
      <c r="P89">
        <v>28.77387431213214</v>
      </c>
      <c r="Q89">
        <v>8.289436908295194</v>
      </c>
      <c r="R89">
        <v>19.368653627219686</v>
      </c>
      <c r="S89">
        <v>11.979848815758835</v>
      </c>
      <c r="T89">
        <v>0.80437947376821739</v>
      </c>
      <c r="U89">
        <v>52.034697043376887</v>
      </c>
      <c r="V89">
        <v>7.7320502041654136</v>
      </c>
      <c r="W89">
        <v>14.468205688834763</v>
      </c>
      <c r="X89">
        <v>65.130781753583634</v>
      </c>
      <c r="Y89">
        <v>0</v>
      </c>
      <c r="Z89">
        <v>5.7874986424546018</v>
      </c>
      <c r="AA89">
        <v>18.609963268628679</v>
      </c>
      <c r="AB89">
        <v>19.772970788979329</v>
      </c>
      <c r="AC89">
        <v>14.327540221051974</v>
      </c>
      <c r="AD89">
        <v>13.429764165309955</v>
      </c>
      <c r="AE89">
        <v>24.354002332498432</v>
      </c>
      <c r="AF89">
        <v>11.977924612182214</v>
      </c>
      <c r="AG89">
        <v>14.621281040231681</v>
      </c>
      <c r="AH89">
        <v>54.669721932581922</v>
      </c>
      <c r="AI89">
        <v>7.5308412908265483</v>
      </c>
      <c r="AJ89">
        <v>0</v>
      </c>
      <c r="AK89">
        <v>26.995403391410978</v>
      </c>
      <c r="AL89">
        <v>50.112058701753952</v>
      </c>
      <c r="AM89">
        <v>7.7539349324775619</v>
      </c>
      <c r="AN89">
        <v>3.4713483625547895E-2</v>
      </c>
      <c r="AO89">
        <v>0</v>
      </c>
      <c r="AP89">
        <v>0.56559420625561896</v>
      </c>
      <c r="AQ89">
        <v>26.812948763149659</v>
      </c>
      <c r="AR89">
        <v>22.424119945894166</v>
      </c>
      <c r="AS89">
        <v>15.825915156021704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53.027696943221009</v>
      </c>
      <c r="BB89">
        <f t="shared" si="1"/>
        <v>1222.0868473013491</v>
      </c>
      <c r="BC89">
        <v>1.3898283902439026</v>
      </c>
      <c r="BD89">
        <v>2.3251527804878052</v>
      </c>
      <c r="BE89">
        <v>1.3694595574468087</v>
      </c>
      <c r="BF89">
        <v>1.4249134871794875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516.51849181875525</v>
      </c>
      <c r="L90">
        <v>13.577852034692112</v>
      </c>
      <c r="M90">
        <v>65.428763049916896</v>
      </c>
      <c r="N90">
        <v>53.600813063286019</v>
      </c>
      <c r="O90">
        <v>75.291145360092216</v>
      </c>
      <c r="P90">
        <v>28.77387431213214</v>
      </c>
      <c r="Q90">
        <v>8.289436908295194</v>
      </c>
      <c r="R90">
        <v>19.368653627219686</v>
      </c>
      <c r="S90">
        <v>11.979848815758835</v>
      </c>
      <c r="T90">
        <v>0.80437947376821739</v>
      </c>
      <c r="U90">
        <v>52.034697043376887</v>
      </c>
      <c r="V90">
        <v>7.7320502041654136</v>
      </c>
      <c r="W90">
        <v>14.468205688834763</v>
      </c>
      <c r="X90">
        <v>65.130781753583634</v>
      </c>
      <c r="Y90">
        <v>0</v>
      </c>
      <c r="Z90">
        <v>5.7874986424546018</v>
      </c>
      <c r="AA90">
        <v>18.609963268628679</v>
      </c>
      <c r="AB90">
        <v>19.772970788979329</v>
      </c>
      <c r="AC90">
        <v>14.327540221051974</v>
      </c>
      <c r="AD90">
        <v>13.429764165309955</v>
      </c>
      <c r="AE90">
        <v>24.354002332498432</v>
      </c>
      <c r="AF90">
        <v>11.977924612182214</v>
      </c>
      <c r="AG90">
        <v>14.621281040231681</v>
      </c>
      <c r="AH90">
        <v>54.669721932581922</v>
      </c>
      <c r="AI90">
        <v>7.5308412908265483</v>
      </c>
      <c r="AJ90">
        <v>0</v>
      </c>
      <c r="AK90">
        <v>26.995403391410978</v>
      </c>
      <c r="AL90">
        <v>50.112058701753952</v>
      </c>
      <c r="AM90">
        <v>7.7539349324775619</v>
      </c>
      <c r="AN90">
        <v>3.4713483625547895E-2</v>
      </c>
      <c r="AO90">
        <v>0</v>
      </c>
      <c r="AP90">
        <v>0.56559420625561896</v>
      </c>
      <c r="AQ90">
        <v>26.812948763149659</v>
      </c>
      <c r="AR90">
        <v>22.424119945894166</v>
      </c>
      <c r="AS90">
        <v>15.825915156021704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53.027696943221009</v>
      </c>
      <c r="BB90">
        <f t="shared" si="1"/>
        <v>1222.0868473013491</v>
      </c>
      <c r="BC90">
        <v>1.3898283902439026</v>
      </c>
      <c r="BD90">
        <v>2.3251527804878052</v>
      </c>
      <c r="BE90">
        <v>1.3694595574468087</v>
      </c>
      <c r="BF90">
        <v>1.4249134871794875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516.51849181875525</v>
      </c>
      <c r="L91">
        <v>13.817578381155316</v>
      </c>
      <c r="M91">
        <v>65.428763049916896</v>
      </c>
      <c r="N91">
        <v>53.600813063286019</v>
      </c>
      <c r="O91">
        <v>75.291145360092216</v>
      </c>
      <c r="P91">
        <v>28.77387431213214</v>
      </c>
      <c r="Q91">
        <v>8.2208119548991672</v>
      </c>
      <c r="R91">
        <v>19.368653627219686</v>
      </c>
      <c r="S91">
        <v>11.979848815758835</v>
      </c>
      <c r="T91">
        <v>0.80437947376821739</v>
      </c>
      <c r="U91">
        <v>52.034697043376887</v>
      </c>
      <c r="V91">
        <v>7.7320502041654136</v>
      </c>
      <c r="W91">
        <v>14.468205688834763</v>
      </c>
      <c r="X91">
        <v>65.130781753583634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17.947873269881022</v>
      </c>
      <c r="AE91">
        <v>24.354002332498432</v>
      </c>
      <c r="AF91">
        <v>17.528669363592151</v>
      </c>
      <c r="AG91">
        <v>14.621281040231681</v>
      </c>
      <c r="AH91">
        <v>65.603666498643292</v>
      </c>
      <c r="AI91">
        <v>1.5689248585159672</v>
      </c>
      <c r="AJ91">
        <v>0</v>
      </c>
      <c r="AK91">
        <v>26.995403391410978</v>
      </c>
      <c r="AL91">
        <v>50.112058701753952</v>
      </c>
      <c r="AM91">
        <v>7.7539349324775619</v>
      </c>
      <c r="AN91">
        <v>3.4713483625547895E-2</v>
      </c>
      <c r="AO91">
        <v>0</v>
      </c>
      <c r="AP91">
        <v>0.56559420625561896</v>
      </c>
      <c r="AQ91">
        <v>26.812948763149659</v>
      </c>
      <c r="AR91">
        <v>22.424119945894166</v>
      </c>
      <c r="AS91">
        <v>15.825915156021704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53.784516579829024</v>
      </c>
      <c r="BB91">
        <f t="shared" si="1"/>
        <v>1239.6772221111178</v>
      </c>
      <c r="BC91">
        <v>1.424289115537849</v>
      </c>
      <c r="BD91">
        <v>2.3251527804878052</v>
      </c>
      <c r="BE91">
        <v>1.5764603453237407</v>
      </c>
      <c r="BF91">
        <v>1.4249134871794875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516.51849181875525</v>
      </c>
      <c r="L92">
        <v>13.817578381155316</v>
      </c>
      <c r="M92">
        <v>65.428763049916896</v>
      </c>
      <c r="N92">
        <v>53.600813063286019</v>
      </c>
      <c r="O92">
        <v>75.291145360092216</v>
      </c>
      <c r="P92">
        <v>28.77387431213214</v>
      </c>
      <c r="Q92">
        <v>8.2208119548991672</v>
      </c>
      <c r="R92">
        <v>19.368653627219686</v>
      </c>
      <c r="S92">
        <v>11.979848815758835</v>
      </c>
      <c r="T92">
        <v>0.80437947376821739</v>
      </c>
      <c r="U92">
        <v>52.034697043376887</v>
      </c>
      <c r="V92">
        <v>7.7320502041654136</v>
      </c>
      <c r="W92">
        <v>14.468205688834763</v>
      </c>
      <c r="X92">
        <v>65.130781753583634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17.947873269881022</v>
      </c>
      <c r="AE92">
        <v>24.354002332498432</v>
      </c>
      <c r="AF92">
        <v>17.528669363592151</v>
      </c>
      <c r="AG92">
        <v>14.621281040231681</v>
      </c>
      <c r="AH92">
        <v>65.603666498643292</v>
      </c>
      <c r="AI92">
        <v>1.5689248585159672</v>
      </c>
      <c r="AJ92">
        <v>0</v>
      </c>
      <c r="AK92">
        <v>26.995403391410978</v>
      </c>
      <c r="AL92">
        <v>50.112058701753952</v>
      </c>
      <c r="AM92">
        <v>7.7539349324775619</v>
      </c>
      <c r="AN92">
        <v>3.4713483625547895E-2</v>
      </c>
      <c r="AO92">
        <v>0</v>
      </c>
      <c r="AP92">
        <v>0.56559420625561896</v>
      </c>
      <c r="AQ92">
        <v>26.812948763149659</v>
      </c>
      <c r="AR92">
        <v>22.424119945894166</v>
      </c>
      <c r="AS92">
        <v>15.825915156021704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53.784516579829024</v>
      </c>
      <c r="BB92">
        <f t="shared" si="1"/>
        <v>1239.6772221111178</v>
      </c>
      <c r="BC92">
        <v>1.424289115537849</v>
      </c>
      <c r="BD92">
        <v>2.3251527804878052</v>
      </c>
      <c r="BE92">
        <v>1.5764603453237407</v>
      </c>
      <c r="BF92">
        <v>1.4249134871794875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516.51849181875525</v>
      </c>
      <c r="L93">
        <v>13.817578381155316</v>
      </c>
      <c r="M93">
        <v>65.428763049916896</v>
      </c>
      <c r="N93">
        <v>53.600813063286019</v>
      </c>
      <c r="O93">
        <v>75.291145360092216</v>
      </c>
      <c r="P93">
        <v>28.77387431213214</v>
      </c>
      <c r="Q93">
        <v>8.1492986850344398</v>
      </c>
      <c r="R93">
        <v>19.368653627219686</v>
      </c>
      <c r="S93">
        <v>11.979848815758835</v>
      </c>
      <c r="T93">
        <v>0.80437947376821739</v>
      </c>
      <c r="U93">
        <v>52.034697043376887</v>
      </c>
      <c r="V93">
        <v>7.7320502041654136</v>
      </c>
      <c r="W93">
        <v>14.468205688834763</v>
      </c>
      <c r="X93">
        <v>65.130781753583634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17.947873269881022</v>
      </c>
      <c r="AE93">
        <v>24.354002332498432</v>
      </c>
      <c r="AF93">
        <v>17.528669363592151</v>
      </c>
      <c r="AG93">
        <v>14.621281040231681</v>
      </c>
      <c r="AH93">
        <v>65.603666498643292</v>
      </c>
      <c r="AI93">
        <v>1.5689248585159672</v>
      </c>
      <c r="AJ93">
        <v>0</v>
      </c>
      <c r="AK93">
        <v>26.995403391410978</v>
      </c>
      <c r="AL93">
        <v>50.112058701753952</v>
      </c>
      <c r="AM93">
        <v>7.7539349324775619</v>
      </c>
      <c r="AN93">
        <v>3.4713483625547895E-2</v>
      </c>
      <c r="AO93">
        <v>0</v>
      </c>
      <c r="AP93">
        <v>0.56559420625561896</v>
      </c>
      <c r="AQ93">
        <v>26.812948763149659</v>
      </c>
      <c r="AR93">
        <v>22.424119945894166</v>
      </c>
      <c r="AS93">
        <v>15.825915156021704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53.78152732514868</v>
      </c>
      <c r="BB93">
        <f t="shared" si="1"/>
        <v>1239.6086980959328</v>
      </c>
      <c r="BC93">
        <v>1.424289115537849</v>
      </c>
      <c r="BD93">
        <v>2.3251527804878052</v>
      </c>
      <c r="BE93">
        <v>1.5764603453237407</v>
      </c>
      <c r="BF93">
        <v>1.4249134871794875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2.05483092182144E-3</v>
      </c>
      <c r="H94">
        <v>0</v>
      </c>
      <c r="I94">
        <v>0</v>
      </c>
      <c r="J94">
        <v>1.9485688215074837E-3</v>
      </c>
      <c r="K94">
        <v>516.51849181875525</v>
      </c>
      <c r="L94">
        <v>13.817578381155316</v>
      </c>
      <c r="M94">
        <v>65.428763049916896</v>
      </c>
      <c r="N94">
        <v>53.600813063286019</v>
      </c>
      <c r="O94">
        <v>75.291145360092216</v>
      </c>
      <c r="P94">
        <v>28.77387431213214</v>
      </c>
      <c r="Q94">
        <v>8.1492986850344398</v>
      </c>
      <c r="R94">
        <v>19.368653627219686</v>
      </c>
      <c r="S94">
        <v>11.979848815758835</v>
      </c>
      <c r="T94">
        <v>0.80437947376821739</v>
      </c>
      <c r="U94">
        <v>52.034697043376887</v>
      </c>
      <c r="V94">
        <v>7.7320502041654136</v>
      </c>
      <c r="W94">
        <v>14.468205688834763</v>
      </c>
      <c r="X94">
        <v>65.130781753583634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17.947873269881022</v>
      </c>
      <c r="AE94">
        <v>24.354002332498432</v>
      </c>
      <c r="AF94">
        <v>17.528669363592151</v>
      </c>
      <c r="AG94">
        <v>14.621281040231681</v>
      </c>
      <c r="AH94">
        <v>54.669721932581922</v>
      </c>
      <c r="AI94">
        <v>0</v>
      </c>
      <c r="AJ94">
        <v>0</v>
      </c>
      <c r="AK94">
        <v>26.995403391410978</v>
      </c>
      <c r="AL94">
        <v>50.112058701753952</v>
      </c>
      <c r="AM94">
        <v>7.7539349324775619</v>
      </c>
      <c r="AN94">
        <v>3.4713483625547895E-2</v>
      </c>
      <c r="AO94">
        <v>0</v>
      </c>
      <c r="AP94">
        <v>0.56559420625561896</v>
      </c>
      <c r="AQ94">
        <v>26.812948763149659</v>
      </c>
      <c r="AR94">
        <v>22.424119945894166</v>
      </c>
      <c r="AS94">
        <v>15.825915156021704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53.259074725310604</v>
      </c>
      <c r="BB94">
        <f t="shared" si="1"/>
        <v>1227.3837851085923</v>
      </c>
      <c r="BC94">
        <v>1.424289115537849</v>
      </c>
      <c r="BD94">
        <v>2.3251527804878052</v>
      </c>
      <c r="BE94">
        <v>1.3279607829787234</v>
      </c>
      <c r="BF94">
        <v>1.4249134871794875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2.05483092182144E-3</v>
      </c>
      <c r="H95">
        <v>0</v>
      </c>
      <c r="I95">
        <v>0</v>
      </c>
      <c r="J95">
        <v>1.9485688215074837E-3</v>
      </c>
      <c r="K95">
        <v>516.51849181875525</v>
      </c>
      <c r="L95">
        <v>13.817578381155316</v>
      </c>
      <c r="M95">
        <v>65.428763049916896</v>
      </c>
      <c r="N95">
        <v>53.600813063286019</v>
      </c>
      <c r="O95">
        <v>75.291145360092216</v>
      </c>
      <c r="P95">
        <v>28.738738176732443</v>
      </c>
      <c r="Q95">
        <v>8.4982743352313914</v>
      </c>
      <c r="R95">
        <v>19.368653627219686</v>
      </c>
      <c r="S95">
        <v>11.979848815758835</v>
      </c>
      <c r="T95">
        <v>0.80437947376821739</v>
      </c>
      <c r="U95">
        <v>52.034697043376887</v>
      </c>
      <c r="V95">
        <v>7.7320502041654136</v>
      </c>
      <c r="W95">
        <v>14.468205688834763</v>
      </c>
      <c r="X95">
        <v>65.130781753583634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17.947873269881022</v>
      </c>
      <c r="AE95">
        <v>24.354002332498432</v>
      </c>
      <c r="AF95">
        <v>17.966886561494466</v>
      </c>
      <c r="AG95">
        <v>14.621281040231681</v>
      </c>
      <c r="AH95">
        <v>43.735777366520558</v>
      </c>
      <c r="AI95">
        <v>0</v>
      </c>
      <c r="AJ95">
        <v>0</v>
      </c>
      <c r="AK95">
        <v>26.995403391410978</v>
      </c>
      <c r="AL95">
        <v>50.112058701753952</v>
      </c>
      <c r="AM95">
        <v>7.7539349324775619</v>
      </c>
      <c r="AN95">
        <v>3.4713483625547895E-2</v>
      </c>
      <c r="AO95">
        <v>0</v>
      </c>
      <c r="AP95">
        <v>0.56559420625561896</v>
      </c>
      <c r="AQ95">
        <v>26.812948763149659</v>
      </c>
      <c r="AR95">
        <v>22.424119945894166</v>
      </c>
      <c r="AS95">
        <v>15.825915156021704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52.83347181304007</v>
      </c>
      <c r="BB95">
        <f t="shared" si="1"/>
        <v>1217.3336718826326</v>
      </c>
      <c r="BC95">
        <v>1.3898283902439026</v>
      </c>
      <c r="BD95">
        <v>2.3251527804878052</v>
      </c>
      <c r="BE95">
        <v>1.0685932234042554</v>
      </c>
      <c r="BF95">
        <v>1.4249134871794875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2.05483092182144E-3</v>
      </c>
      <c r="H96">
        <v>0</v>
      </c>
      <c r="I96">
        <v>0</v>
      </c>
      <c r="J96">
        <v>1.9485688215074837E-3</v>
      </c>
      <c r="K96">
        <v>516.51849181875525</v>
      </c>
      <c r="L96">
        <v>13.817578381155316</v>
      </c>
      <c r="M96">
        <v>65.428763049916896</v>
      </c>
      <c r="N96">
        <v>53.600813063286019</v>
      </c>
      <c r="O96">
        <v>75.291145360092216</v>
      </c>
      <c r="P96">
        <v>28.738738176732443</v>
      </c>
      <c r="Q96">
        <v>8.4982743352313914</v>
      </c>
      <c r="R96">
        <v>19.368653627219686</v>
      </c>
      <c r="S96">
        <v>11.979848815758835</v>
      </c>
      <c r="T96">
        <v>0.80437947376821739</v>
      </c>
      <c r="U96">
        <v>52.034697043376887</v>
      </c>
      <c r="V96">
        <v>7.7320502041654136</v>
      </c>
      <c r="W96">
        <v>14.468205688834763</v>
      </c>
      <c r="X96">
        <v>65.130781753583634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17.947873269881022</v>
      </c>
      <c r="AE96">
        <v>24.354002332498432</v>
      </c>
      <c r="AF96">
        <v>17.966886561494466</v>
      </c>
      <c r="AG96">
        <v>14.621281040231681</v>
      </c>
      <c r="AH96">
        <v>43.735777366520558</v>
      </c>
      <c r="AI96">
        <v>0</v>
      </c>
      <c r="AJ96">
        <v>0</v>
      </c>
      <c r="AK96">
        <v>26.995403391410978</v>
      </c>
      <c r="AL96">
        <v>50.112058701753952</v>
      </c>
      <c r="AM96">
        <v>7.7539349324775619</v>
      </c>
      <c r="AN96">
        <v>3.4713483625547895E-2</v>
      </c>
      <c r="AO96">
        <v>0</v>
      </c>
      <c r="AP96">
        <v>0.56559420625561896</v>
      </c>
      <c r="AQ96">
        <v>26.812948763149659</v>
      </c>
      <c r="AR96">
        <v>22.424119945894166</v>
      </c>
      <c r="AS96">
        <v>15.825915156021704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52.83347181304007</v>
      </c>
      <c r="BB96">
        <f t="shared" si="1"/>
        <v>1217.3647959571008</v>
      </c>
      <c r="BC96">
        <v>1.3898283902439026</v>
      </c>
      <c r="BD96">
        <v>2.3251527804878052</v>
      </c>
      <c r="BE96">
        <v>1.0997172978723406</v>
      </c>
      <c r="BF96">
        <v>1.4249134871794875</v>
      </c>
    </row>
    <row r="97" spans="1:58">
      <c r="A97" t="s">
        <v>139</v>
      </c>
      <c r="B97">
        <v>0</v>
      </c>
      <c r="C97">
        <v>0</v>
      </c>
      <c r="D97">
        <v>1.6136132025159574E-3</v>
      </c>
      <c r="E97">
        <v>0</v>
      </c>
      <c r="F97">
        <v>0</v>
      </c>
      <c r="G97">
        <v>2.05483092182144E-3</v>
      </c>
      <c r="H97">
        <v>0</v>
      </c>
      <c r="I97">
        <v>0</v>
      </c>
      <c r="J97">
        <v>1.9485688215074837E-3</v>
      </c>
      <c r="K97">
        <v>516.51849181875525</v>
      </c>
      <c r="L97">
        <v>13.817578381155316</v>
      </c>
      <c r="M97">
        <v>65.428763049916896</v>
      </c>
      <c r="N97">
        <v>53.600813063286019</v>
      </c>
      <c r="O97">
        <v>75.291145360092216</v>
      </c>
      <c r="P97">
        <v>28.738738176732443</v>
      </c>
      <c r="Q97">
        <v>8.4982743352313914</v>
      </c>
      <c r="R97">
        <v>19.368653627219686</v>
      </c>
      <c r="S97">
        <v>11.979848815758835</v>
      </c>
      <c r="T97">
        <v>0.80437947376821739</v>
      </c>
      <c r="U97">
        <v>52.034697043376887</v>
      </c>
      <c r="V97">
        <v>7.7320502041654136</v>
      </c>
      <c r="W97">
        <v>14.468205688834763</v>
      </c>
      <c r="X97">
        <v>65.130781753583634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4.4765882113337501</v>
      </c>
      <c r="AE97">
        <v>24.354002332498432</v>
      </c>
      <c r="AF97">
        <v>17.966886561494466</v>
      </c>
      <c r="AG97">
        <v>14.621281040231681</v>
      </c>
      <c r="AH97">
        <v>32.801833249321646</v>
      </c>
      <c r="AI97">
        <v>0</v>
      </c>
      <c r="AJ97">
        <v>0</v>
      </c>
      <c r="AK97">
        <v>26.995403391410978</v>
      </c>
      <c r="AL97">
        <v>50.112058701753952</v>
      </c>
      <c r="AM97">
        <v>7.7539349324775619</v>
      </c>
      <c r="AN97">
        <v>3.4713483625547895E-2</v>
      </c>
      <c r="AO97">
        <v>0</v>
      </c>
      <c r="AP97">
        <v>0.84839153855691507</v>
      </c>
      <c r="AQ97">
        <v>26.812948763149659</v>
      </c>
      <c r="AR97">
        <v>22.424119945894166</v>
      </c>
      <c r="AS97">
        <v>15.825915156021704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51.825221611015955</v>
      </c>
      <c r="BB97">
        <f t="shared" si="1"/>
        <v>1193.9721115388115</v>
      </c>
      <c r="BC97">
        <v>1.3898283902439026</v>
      </c>
      <c r="BD97">
        <v>2.3251527804878052</v>
      </c>
      <c r="BE97">
        <v>0.81960090780141825</v>
      </c>
      <c r="BF97">
        <v>1.4249134871794875</v>
      </c>
    </row>
    <row r="98" spans="1:58">
      <c r="A98" t="s">
        <v>140</v>
      </c>
      <c r="B98">
        <v>0</v>
      </c>
      <c r="C98">
        <v>0</v>
      </c>
      <c r="D98">
        <v>1.6136132025159574E-3</v>
      </c>
      <c r="E98">
        <v>0</v>
      </c>
      <c r="F98">
        <v>0</v>
      </c>
      <c r="G98">
        <v>2.05483092182144E-3</v>
      </c>
      <c r="H98">
        <v>0</v>
      </c>
      <c r="I98">
        <v>0</v>
      </c>
      <c r="J98">
        <v>1.9485688215074837E-3</v>
      </c>
      <c r="K98">
        <v>516.51849181875525</v>
      </c>
      <c r="L98">
        <v>13.817578381155316</v>
      </c>
      <c r="M98">
        <v>65.428763049916896</v>
      </c>
      <c r="N98">
        <v>53.600813063286019</v>
      </c>
      <c r="O98">
        <v>75.291145360092216</v>
      </c>
      <c r="P98">
        <v>28.738738176732443</v>
      </c>
      <c r="Q98">
        <v>8.4982743352313914</v>
      </c>
      <c r="R98">
        <v>19.368653627219686</v>
      </c>
      <c r="S98">
        <v>11.979848815758835</v>
      </c>
      <c r="T98">
        <v>0.80437947376821739</v>
      </c>
      <c r="U98">
        <v>52.034697043376887</v>
      </c>
      <c r="V98">
        <v>7.7320502041654136</v>
      </c>
      <c r="W98">
        <v>14.468205688834763</v>
      </c>
      <c r="X98">
        <v>65.130781753583634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4.4765882113337501</v>
      </c>
      <c r="AE98">
        <v>24.354002332498432</v>
      </c>
      <c r="AF98">
        <v>17.966886561494466</v>
      </c>
      <c r="AG98">
        <v>14.621281040231681</v>
      </c>
      <c r="AH98">
        <v>19.920141647568357</v>
      </c>
      <c r="AI98">
        <v>0</v>
      </c>
      <c r="AJ98">
        <v>0</v>
      </c>
      <c r="AK98">
        <v>26.995403391410978</v>
      </c>
      <c r="AL98">
        <v>50.112058701753952</v>
      </c>
      <c r="AM98">
        <v>7.7539349324775619</v>
      </c>
      <c r="AN98">
        <v>3.4713483625547895E-2</v>
      </c>
      <c r="AO98">
        <v>0</v>
      </c>
      <c r="AP98">
        <v>0.84839153855691507</v>
      </c>
      <c r="AQ98">
        <v>26.812948763149659</v>
      </c>
      <c r="AR98">
        <v>22.424119945894166</v>
      </c>
      <c r="AS98">
        <v>15.825915156021704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51.286766902062674</v>
      </c>
      <c r="BB98">
        <f t="shared" si="1"/>
        <v>1181.2958980754192</v>
      </c>
      <c r="BC98">
        <v>1.3898283902439026</v>
      </c>
      <c r="BD98">
        <v>2.3251527804878052</v>
      </c>
      <c r="BE98">
        <v>0.48662433720930226</v>
      </c>
      <c r="BF98">
        <v>1.4249134871794875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3.2679001522915022E-4</v>
      </c>
      <c r="E99">
        <f t="shared" si="2"/>
        <v>0</v>
      </c>
      <c r="F99">
        <f t="shared" si="2"/>
        <v>0</v>
      </c>
      <c r="G99">
        <f t="shared" si="2"/>
        <v>9.0239840294811303E-4</v>
      </c>
      <c r="H99">
        <f t="shared" si="2"/>
        <v>0</v>
      </c>
      <c r="I99">
        <f t="shared" si="2"/>
        <v>0</v>
      </c>
      <c r="J99">
        <f t="shared" si="2"/>
        <v>4.2518511916132304E-2</v>
      </c>
      <c r="K99">
        <f t="shared" si="2"/>
        <v>8.5771036513048902</v>
      </c>
      <c r="L99">
        <f t="shared" si="2"/>
        <v>0.18295200423981747</v>
      </c>
      <c r="M99">
        <f t="shared" si="2"/>
        <v>1.3622193895627477</v>
      </c>
      <c r="N99">
        <f t="shared" si="2"/>
        <v>1.1523430507241552</v>
      </c>
      <c r="O99">
        <f t="shared" si="2"/>
        <v>1.5835587893671863</v>
      </c>
      <c r="P99">
        <f t="shared" si="2"/>
        <v>0.59260706293621335</v>
      </c>
      <c r="Q99">
        <f t="shared" si="2"/>
        <v>0.15919789195170858</v>
      </c>
      <c r="R99">
        <f t="shared" si="2"/>
        <v>0.31767800877779329</v>
      </c>
      <c r="S99">
        <f t="shared" si="2"/>
        <v>0.20079184344589876</v>
      </c>
      <c r="T99">
        <f t="shared" si="2"/>
        <v>1.0618265759321861E-2</v>
      </c>
      <c r="U99">
        <f t="shared" si="2"/>
        <v>1.248832729041045</v>
      </c>
      <c r="V99">
        <f t="shared" si="2"/>
        <v>0.12695932030254939</v>
      </c>
      <c r="W99">
        <f t="shared" si="2"/>
        <v>0.24553229617749495</v>
      </c>
      <c r="X99">
        <f t="shared" si="2"/>
        <v>1.0259148560917164</v>
      </c>
      <c r="Y99">
        <f t="shared" si="2"/>
        <v>0</v>
      </c>
      <c r="Z99">
        <f t="shared" si="2"/>
        <v>0.16702951597495297</v>
      </c>
      <c r="AA99">
        <f t="shared" si="2"/>
        <v>0.28569216667063263</v>
      </c>
      <c r="AB99">
        <f t="shared" si="2"/>
        <v>0.39900841148644356</v>
      </c>
      <c r="AC99">
        <f t="shared" si="2"/>
        <v>0.264601068408992</v>
      </c>
      <c r="AD99">
        <f t="shared" si="2"/>
        <v>0.16242164074874765</v>
      </c>
      <c r="AE99">
        <f t="shared" si="2"/>
        <v>0.57967227965169021</v>
      </c>
      <c r="AF99">
        <f t="shared" si="2"/>
        <v>0.17377120480204628</v>
      </c>
      <c r="AG99">
        <f t="shared" si="2"/>
        <v>0.35091074496556035</v>
      </c>
      <c r="AH99">
        <f t="shared" si="2"/>
        <v>0.59896545555505132</v>
      </c>
      <c r="AI99">
        <f t="shared" si="2"/>
        <v>8.7938260106527888E-2</v>
      </c>
      <c r="AJ99">
        <f t="shared" si="2"/>
        <v>0</v>
      </c>
      <c r="AK99">
        <f t="shared" si="2"/>
        <v>0.64788968139386294</v>
      </c>
      <c r="AL99">
        <f t="shared" si="2"/>
        <v>1.0363391603905774</v>
      </c>
      <c r="AM99">
        <f t="shared" si="2"/>
        <v>0.18609443837946149</v>
      </c>
      <c r="AN99">
        <f t="shared" si="2"/>
        <v>8.3312360701315053E-4</v>
      </c>
      <c r="AO99">
        <f t="shared" si="2"/>
        <v>0</v>
      </c>
      <c r="AP99">
        <f t="shared" si="2"/>
        <v>1.5921481237474555E-2</v>
      </c>
      <c r="AQ99">
        <f t="shared" si="2"/>
        <v>0.24852614114139771</v>
      </c>
      <c r="AR99">
        <f t="shared" si="2"/>
        <v>0.54110376474883737</v>
      </c>
      <c r="AS99">
        <f t="shared" si="2"/>
        <v>0.38061325891671838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0.95961884591287738</v>
      </c>
      <c r="BB99">
        <f>SUM(B99:AZ99)-BA99+SUM(BC99:BF99)</f>
        <v>22.093906144073742</v>
      </c>
      <c r="BC99">
        <f t="shared" si="2"/>
        <v>3.3459263541735548E-2</v>
      </c>
      <c r="BD99">
        <f t="shared" si="2"/>
        <v>1.4680858779623447E-2</v>
      </c>
      <c r="BE99">
        <f t="shared" si="2"/>
        <v>1.4768784148589155E-2</v>
      </c>
      <c r="BF99">
        <f t="shared" si="2"/>
        <v>3.3227425313829717E-2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0.65718214859383084</v>
      </c>
      <c r="E3">
        <v>0</v>
      </c>
      <c r="F3">
        <v>0</v>
      </c>
      <c r="G3">
        <v>1.690002392384985</v>
      </c>
      <c r="H3">
        <v>0</v>
      </c>
      <c r="I3">
        <v>0</v>
      </c>
      <c r="J3">
        <v>20.14177423411833</v>
      </c>
      <c r="K3">
        <v>165.90750958625134</v>
      </c>
      <c r="L3">
        <v>47.505968298224715</v>
      </c>
      <c r="M3">
        <v>0</v>
      </c>
      <c r="N3">
        <v>30.160893643476754</v>
      </c>
      <c r="O3">
        <v>50.649837598077013</v>
      </c>
      <c r="P3">
        <v>66.141068665370994</v>
      </c>
      <c r="Q3">
        <v>5.4358823058767847</v>
      </c>
      <c r="R3">
        <v>10.8254937210107</v>
      </c>
      <c r="S3">
        <v>6.7367066139184377</v>
      </c>
      <c r="T3">
        <v>0</v>
      </c>
      <c r="U3">
        <v>244.97843529808046</v>
      </c>
      <c r="V3">
        <v>4.4764501182010283</v>
      </c>
      <c r="W3">
        <v>8.5289947455262975</v>
      </c>
      <c r="X3">
        <v>37.671196924410602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0</v>
      </c>
      <c r="AE3">
        <v>12.626796936965144</v>
      </c>
      <c r="AF3">
        <v>0</v>
      </c>
      <c r="AG3">
        <v>0</v>
      </c>
      <c r="AH3">
        <v>11.518575279586726</v>
      </c>
      <c r="AI3">
        <v>0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1.5044354852776465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33.966922834910434</v>
      </c>
      <c r="BB3">
        <f>SUM(B3:AZ3)-BA3</f>
        <v>778.63888661270823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20.14177423411833</v>
      </c>
      <c r="K4">
        <v>165.90750958625134</v>
      </c>
      <c r="L4">
        <v>47.505968298224715</v>
      </c>
      <c r="M4">
        <v>0</v>
      </c>
      <c r="N4">
        <v>30.160893643476754</v>
      </c>
      <c r="O4">
        <v>50.649837598077013</v>
      </c>
      <c r="P4">
        <v>66.141068665370994</v>
      </c>
      <c r="Q4">
        <v>5.4358823058767847</v>
      </c>
      <c r="R4">
        <v>10.8254937210107</v>
      </c>
      <c r="S4">
        <v>6.7367066139184377</v>
      </c>
      <c r="T4">
        <v>0</v>
      </c>
      <c r="U4">
        <v>244.97843529808046</v>
      </c>
      <c r="V4">
        <v>4.4764501182010283</v>
      </c>
      <c r="W4">
        <v>8.5289947455262975</v>
      </c>
      <c r="X4">
        <v>37.671196924410602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0</v>
      </c>
      <c r="AE4">
        <v>12.626796936965144</v>
      </c>
      <c r="AF4">
        <v>0</v>
      </c>
      <c r="AG4">
        <v>0</v>
      </c>
      <c r="AH4">
        <v>11.518575279586726</v>
      </c>
      <c r="AI4">
        <v>0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1.5044354852776465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33.868810521097515</v>
      </c>
      <c r="BB4">
        <f t="shared" ref="BB4:BB67" si="0">SUM(B4:AZ4)-BA4</f>
        <v>776.38981438554231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10.07208096018506</v>
      </c>
      <c r="K5">
        <v>165.90750958625134</v>
      </c>
      <c r="L5">
        <v>46.210553316716293</v>
      </c>
      <c r="M5">
        <v>0</v>
      </c>
      <c r="N5">
        <v>30.160893643476754</v>
      </c>
      <c r="O5">
        <v>50.649837598077013</v>
      </c>
      <c r="P5">
        <v>66.141068665370994</v>
      </c>
      <c r="Q5">
        <v>5.4358823058767847</v>
      </c>
      <c r="R5">
        <v>10.8254937210107</v>
      </c>
      <c r="S5">
        <v>6.7367066139184377</v>
      </c>
      <c r="T5">
        <v>0</v>
      </c>
      <c r="U5">
        <v>244.97843529808046</v>
      </c>
      <c r="V5">
        <v>4.4764501182010283</v>
      </c>
      <c r="W5">
        <v>8.5289947455262975</v>
      </c>
      <c r="X5">
        <v>37.671196924410602</v>
      </c>
      <c r="Y5">
        <v>0</v>
      </c>
      <c r="Z5">
        <v>5.0205761406804417</v>
      </c>
      <c r="AA5">
        <v>10.762592600709663</v>
      </c>
      <c r="AB5">
        <v>10.089503757044456</v>
      </c>
      <c r="AC5">
        <v>7.4202327043164251</v>
      </c>
      <c r="AD5">
        <v>0</v>
      </c>
      <c r="AE5">
        <v>12.626796936965144</v>
      </c>
      <c r="AF5">
        <v>0</v>
      </c>
      <c r="AG5">
        <v>0</v>
      </c>
      <c r="AH5">
        <v>5.6313033027551649</v>
      </c>
      <c r="AI5">
        <v>0</v>
      </c>
      <c r="AJ5">
        <v>0</v>
      </c>
      <c r="AK5">
        <v>13.122477156752245</v>
      </c>
      <c r="AL5">
        <v>13.646850638262867</v>
      </c>
      <c r="AM5">
        <v>4.0357696839908153</v>
      </c>
      <c r="AN5">
        <v>0</v>
      </c>
      <c r="AO5">
        <v>0</v>
      </c>
      <c r="AP5">
        <v>1.5044354852776465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33.147661027388502</v>
      </c>
      <c r="BB5">
        <f t="shared" si="0"/>
        <v>759.85858364697822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10.07208096018506</v>
      </c>
      <c r="K6">
        <v>165.90750958625134</v>
      </c>
      <c r="L6">
        <v>46.210553316716293</v>
      </c>
      <c r="M6">
        <v>0</v>
      </c>
      <c r="N6">
        <v>30.160893643476754</v>
      </c>
      <c r="O6">
        <v>50.649837598077013</v>
      </c>
      <c r="P6">
        <v>66.141068665370994</v>
      </c>
      <c r="Q6">
        <v>5.4358823058767847</v>
      </c>
      <c r="R6">
        <v>10.8254937210107</v>
      </c>
      <c r="S6">
        <v>6.7367066139184377</v>
      </c>
      <c r="T6">
        <v>0</v>
      </c>
      <c r="U6">
        <v>244.97843529808046</v>
      </c>
      <c r="V6">
        <v>4.4764501182010283</v>
      </c>
      <c r="W6">
        <v>8.5289947455262975</v>
      </c>
      <c r="X6">
        <v>37.671196924410602</v>
      </c>
      <c r="Y6">
        <v>0</v>
      </c>
      <c r="Z6">
        <v>5.0205761406804417</v>
      </c>
      <c r="AA6">
        <v>10.762592600709663</v>
      </c>
      <c r="AB6">
        <v>10.089503757044456</v>
      </c>
      <c r="AC6">
        <v>7.4202327043164251</v>
      </c>
      <c r="AD6">
        <v>0</v>
      </c>
      <c r="AE6">
        <v>12.626796936965144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13.122477156752245</v>
      </c>
      <c r="AL6">
        <v>13.646850638262867</v>
      </c>
      <c r="AM6">
        <v>4.0357696839908153</v>
      </c>
      <c r="AN6">
        <v>0</v>
      </c>
      <c r="AO6">
        <v>0</v>
      </c>
      <c r="AP6">
        <v>1.5044354852776465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32.935838762568537</v>
      </c>
      <c r="BB6">
        <f t="shared" si="0"/>
        <v>755.00288761466948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10.07208096018506</v>
      </c>
      <c r="K7">
        <v>165.90750958625134</v>
      </c>
      <c r="L7">
        <v>46.210553316716293</v>
      </c>
      <c r="M7">
        <v>0</v>
      </c>
      <c r="N7">
        <v>30.160893643476754</v>
      </c>
      <c r="O7">
        <v>50.649837598077013</v>
      </c>
      <c r="P7">
        <v>66.141068665370994</v>
      </c>
      <c r="Q7">
        <v>5.4358823058767847</v>
      </c>
      <c r="R7">
        <v>10.8254937210107</v>
      </c>
      <c r="S7">
        <v>6.7367066139184377</v>
      </c>
      <c r="T7">
        <v>0</v>
      </c>
      <c r="U7">
        <v>244.97843529808046</v>
      </c>
      <c r="V7">
        <v>4.4764501182010283</v>
      </c>
      <c r="W7">
        <v>8.5289947455262975</v>
      </c>
      <c r="X7">
        <v>37.671196924410602</v>
      </c>
      <c r="Y7">
        <v>0</v>
      </c>
      <c r="Z7">
        <v>5.0205761406804417</v>
      </c>
      <c r="AA7">
        <v>10.762592600709663</v>
      </c>
      <c r="AB7">
        <v>10.089503757044456</v>
      </c>
      <c r="AC7">
        <v>7.4202327043164251</v>
      </c>
      <c r="AD7">
        <v>0</v>
      </c>
      <c r="AE7">
        <v>12.626796936965144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13.122477156752245</v>
      </c>
      <c r="AL7">
        <v>13.646850638262867</v>
      </c>
      <c r="AM7">
        <v>4.0357696839908153</v>
      </c>
      <c r="AN7">
        <v>0</v>
      </c>
      <c r="AO7">
        <v>0</v>
      </c>
      <c r="AP7">
        <v>0</v>
      </c>
      <c r="AQ7">
        <v>0</v>
      </c>
      <c r="AR7">
        <v>13.530836424122521</v>
      </c>
      <c r="AS7">
        <v>8.2461161839908144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32.867208569260548</v>
      </c>
      <c r="BB7">
        <f t="shared" si="0"/>
        <v>753.42964715467645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10.07208096018506</v>
      </c>
      <c r="K8">
        <v>165.90750958625134</v>
      </c>
      <c r="L8">
        <v>46.210553316716293</v>
      </c>
      <c r="M8">
        <v>0</v>
      </c>
      <c r="N8">
        <v>30.160893643476754</v>
      </c>
      <c r="O8">
        <v>50.649837598077013</v>
      </c>
      <c r="P8">
        <v>66.141068665370994</v>
      </c>
      <c r="Q8">
        <v>5.4358823058767847</v>
      </c>
      <c r="R8">
        <v>10.8254937210107</v>
      </c>
      <c r="S8">
        <v>6.7367066139184377</v>
      </c>
      <c r="T8">
        <v>0</v>
      </c>
      <c r="U8">
        <v>244.97843529808046</v>
      </c>
      <c r="V8">
        <v>4.4764501182010283</v>
      </c>
      <c r="W8">
        <v>8.5289947455262975</v>
      </c>
      <c r="X8">
        <v>37.671196924410602</v>
      </c>
      <c r="Y8">
        <v>0</v>
      </c>
      <c r="Z8">
        <v>5.0205761406804417</v>
      </c>
      <c r="AA8">
        <v>10.762592600709663</v>
      </c>
      <c r="AB8">
        <v>0</v>
      </c>
      <c r="AC8">
        <v>0</v>
      </c>
      <c r="AD8">
        <v>0</v>
      </c>
      <c r="AE8">
        <v>8.3890273690252553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13.122477156752245</v>
      </c>
      <c r="AL8">
        <v>13.646850638262867</v>
      </c>
      <c r="AM8">
        <v>4.0357696839908153</v>
      </c>
      <c r="AN8">
        <v>0</v>
      </c>
      <c r="AO8">
        <v>0</v>
      </c>
      <c r="AP8">
        <v>0</v>
      </c>
      <c r="AQ8">
        <v>0</v>
      </c>
      <c r="AR8">
        <v>12.96705141849603</v>
      </c>
      <c r="AS8">
        <v>8.2461161839908144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31.934596604000593</v>
      </c>
      <c r="BB8">
        <f t="shared" si="0"/>
        <v>732.05096808500923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0.14616973357303004</v>
      </c>
      <c r="H9">
        <v>0</v>
      </c>
      <c r="I9">
        <v>0</v>
      </c>
      <c r="J9">
        <v>5.237883975696648</v>
      </c>
      <c r="K9">
        <v>165.90750958625134</v>
      </c>
      <c r="L9">
        <v>46.210553316716293</v>
      </c>
      <c r="M9">
        <v>0</v>
      </c>
      <c r="N9">
        <v>30.160893643476754</v>
      </c>
      <c r="O9">
        <v>50.649837598077013</v>
      </c>
      <c r="P9">
        <v>66.141068665370994</v>
      </c>
      <c r="Q9">
        <v>5.4358823058767847</v>
      </c>
      <c r="R9">
        <v>10.8254937210107</v>
      </c>
      <c r="S9">
        <v>6.7367066139184377</v>
      </c>
      <c r="T9">
        <v>0</v>
      </c>
      <c r="U9">
        <v>244.97843529808046</v>
      </c>
      <c r="V9">
        <v>4.4764501182010283</v>
      </c>
      <c r="W9">
        <v>8.5289947455262975</v>
      </c>
      <c r="X9">
        <v>37.671196924410602</v>
      </c>
      <c r="Y9">
        <v>0</v>
      </c>
      <c r="Z9">
        <v>5.0205761406804417</v>
      </c>
      <c r="AA9">
        <v>10.762592600709663</v>
      </c>
      <c r="AB9">
        <v>0</v>
      </c>
      <c r="AC9">
        <v>0</v>
      </c>
      <c r="AD9">
        <v>0</v>
      </c>
      <c r="AE9">
        <v>9.8308912847004795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13.122477156752245</v>
      </c>
      <c r="AL9">
        <v>13.646850638262867</v>
      </c>
      <c r="AM9">
        <v>4.0357696839908153</v>
      </c>
      <c r="AN9">
        <v>0</v>
      </c>
      <c r="AO9">
        <v>0</v>
      </c>
      <c r="AP9">
        <v>0</v>
      </c>
      <c r="AQ9">
        <v>0</v>
      </c>
      <c r="AR9">
        <v>12.96705141849603</v>
      </c>
      <c r="AS9">
        <v>8.2461161839908144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31.798906976587542</v>
      </c>
      <c r="BB9">
        <f t="shared" si="0"/>
        <v>728.94049437718218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0.41738712880485201</v>
      </c>
      <c r="K10">
        <v>165.90750958625134</v>
      </c>
      <c r="L10">
        <v>46.210553316716293</v>
      </c>
      <c r="M10">
        <v>0</v>
      </c>
      <c r="N10">
        <v>30.160893643476754</v>
      </c>
      <c r="O10">
        <v>50.649837598077013</v>
      </c>
      <c r="P10">
        <v>66.141068665370994</v>
      </c>
      <c r="Q10">
        <v>5.4358823058767847</v>
      </c>
      <c r="R10">
        <v>10.8254937210107</v>
      </c>
      <c r="S10">
        <v>6.7367066139184377</v>
      </c>
      <c r="T10">
        <v>0</v>
      </c>
      <c r="U10">
        <v>244.97843529808046</v>
      </c>
      <c r="V10">
        <v>4.4764501182010283</v>
      </c>
      <c r="W10">
        <v>8.5289947455262975</v>
      </c>
      <c r="X10">
        <v>37.671196924410602</v>
      </c>
      <c r="Y10">
        <v>0</v>
      </c>
      <c r="Z10">
        <v>5.0205761406804417</v>
      </c>
      <c r="AA10">
        <v>10.762592600709663</v>
      </c>
      <c r="AB10">
        <v>10.089503757044456</v>
      </c>
      <c r="AC10">
        <v>2.4709184606658319</v>
      </c>
      <c r="AD10">
        <v>0</v>
      </c>
      <c r="AE10">
        <v>12.626796936965144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13.122477156752245</v>
      </c>
      <c r="AL10">
        <v>13.646850638262867</v>
      </c>
      <c r="AM10">
        <v>4.0357696839908153</v>
      </c>
      <c r="AN10">
        <v>0</v>
      </c>
      <c r="AO10">
        <v>0</v>
      </c>
      <c r="AP10">
        <v>0</v>
      </c>
      <c r="AQ10">
        <v>0</v>
      </c>
      <c r="AR10">
        <v>12.96705141849603</v>
      </c>
      <c r="AS10">
        <v>8.2461161839908144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32.233194818489068</v>
      </c>
      <c r="BB10">
        <f t="shared" si="0"/>
        <v>738.89586782479068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165.90750958625134</v>
      </c>
      <c r="L11">
        <v>48.25727897506448</v>
      </c>
      <c r="M11">
        <v>0</v>
      </c>
      <c r="N11">
        <v>30.160893643476754</v>
      </c>
      <c r="O11">
        <v>50.649837598077013</v>
      </c>
      <c r="P11">
        <v>66.141068665370994</v>
      </c>
      <c r="Q11">
        <v>5.4358823058767847</v>
      </c>
      <c r="R11">
        <v>10.8254937210107</v>
      </c>
      <c r="S11">
        <v>6.7367066139184377</v>
      </c>
      <c r="T11">
        <v>0</v>
      </c>
      <c r="U11">
        <v>244.97843529808046</v>
      </c>
      <c r="V11">
        <v>4.4764501182010283</v>
      </c>
      <c r="W11">
        <v>8.5289947455262975</v>
      </c>
      <c r="X11">
        <v>37.671196924410602</v>
      </c>
      <c r="Y11">
        <v>0</v>
      </c>
      <c r="Z11">
        <v>5.0205761406804417</v>
      </c>
      <c r="AA11">
        <v>10.762592600709663</v>
      </c>
      <c r="AB11">
        <v>10.089503757044456</v>
      </c>
      <c r="AC11">
        <v>4.5516917605886027</v>
      </c>
      <c r="AD11">
        <v>0</v>
      </c>
      <c r="AE11">
        <v>12.626796936965144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13.122477156752245</v>
      </c>
      <c r="AL11">
        <v>13.646850638262867</v>
      </c>
      <c r="AM11">
        <v>4.0357696839908153</v>
      </c>
      <c r="AN11">
        <v>0</v>
      </c>
      <c r="AO11">
        <v>0</v>
      </c>
      <c r="AP11">
        <v>0</v>
      </c>
      <c r="AQ11">
        <v>0</v>
      </c>
      <c r="AR11">
        <v>12.96705141849603</v>
      </c>
      <c r="AS11">
        <v>8.2461161839908144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32.388277492960746</v>
      </c>
      <c r="BB11">
        <f t="shared" si="0"/>
        <v>742.45089697978517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165.90750958625134</v>
      </c>
      <c r="L12">
        <v>48.25727897506448</v>
      </c>
      <c r="M12">
        <v>0</v>
      </c>
      <c r="N12">
        <v>30.160893643476754</v>
      </c>
      <c r="O12">
        <v>50.649837598077013</v>
      </c>
      <c r="P12">
        <v>66.141068665370994</v>
      </c>
      <c r="Q12">
        <v>5.4358823058767847</v>
      </c>
      <c r="R12">
        <v>10.8254937210107</v>
      </c>
      <c r="S12">
        <v>6.7367066139184377</v>
      </c>
      <c r="T12">
        <v>0</v>
      </c>
      <c r="U12">
        <v>244.97843529808046</v>
      </c>
      <c r="V12">
        <v>4.4764501182010283</v>
      </c>
      <c r="W12">
        <v>8.5289947455262975</v>
      </c>
      <c r="X12">
        <v>37.671196924410602</v>
      </c>
      <c r="Y12">
        <v>0</v>
      </c>
      <c r="Z12">
        <v>5.0205761406804417</v>
      </c>
      <c r="AA12">
        <v>10.762592600709663</v>
      </c>
      <c r="AB12">
        <v>10.089503757044456</v>
      </c>
      <c r="AC12">
        <v>7.4202327043164251</v>
      </c>
      <c r="AD12">
        <v>0</v>
      </c>
      <c r="AE12">
        <v>12.626796936965144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13.122477156752245</v>
      </c>
      <c r="AL12">
        <v>13.646850638262867</v>
      </c>
      <c r="AM12">
        <v>4.0357696839908153</v>
      </c>
      <c r="AN12">
        <v>0</v>
      </c>
      <c r="AO12">
        <v>0</v>
      </c>
      <c r="AP12">
        <v>0</v>
      </c>
      <c r="AQ12">
        <v>0</v>
      </c>
      <c r="AR12">
        <v>12.96705141849603</v>
      </c>
      <c r="AS12">
        <v>8.2461161839908144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32.508182504408573</v>
      </c>
      <c r="BB12">
        <f t="shared" si="0"/>
        <v>745.19953291206514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172.2293004194448</v>
      </c>
      <c r="L13">
        <v>48.25727897506448</v>
      </c>
      <c r="M13">
        <v>0</v>
      </c>
      <c r="N13">
        <v>30.160893643476754</v>
      </c>
      <c r="O13">
        <v>50.649837598077013</v>
      </c>
      <c r="P13">
        <v>66.141068665370994</v>
      </c>
      <c r="Q13">
        <v>5.641601965875334</v>
      </c>
      <c r="R13">
        <v>10.826699771685918</v>
      </c>
      <c r="S13">
        <v>6.99529548409485</v>
      </c>
      <c r="T13">
        <v>0</v>
      </c>
      <c r="U13">
        <v>244.97843529808046</v>
      </c>
      <c r="V13">
        <v>4.4764501182010283</v>
      </c>
      <c r="W13">
        <v>8.5289947455262975</v>
      </c>
      <c r="X13">
        <v>37.671196924410602</v>
      </c>
      <c r="Y13">
        <v>0</v>
      </c>
      <c r="Z13">
        <v>5.0205761406804417</v>
      </c>
      <c r="AA13">
        <v>10.762592600709663</v>
      </c>
      <c r="AB13">
        <v>10.089503757044456</v>
      </c>
      <c r="AC13">
        <v>7.4202327043164251</v>
      </c>
      <c r="AD13">
        <v>0</v>
      </c>
      <c r="AE13">
        <v>12.626796936965144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13.122477156752245</v>
      </c>
      <c r="AL13">
        <v>13.646850638262867</v>
      </c>
      <c r="AM13">
        <v>4.0357696839908153</v>
      </c>
      <c r="AN13">
        <v>0</v>
      </c>
      <c r="AO13">
        <v>0</v>
      </c>
      <c r="AP13">
        <v>0</v>
      </c>
      <c r="AQ13">
        <v>0</v>
      </c>
      <c r="AR13">
        <v>12.96705141849603</v>
      </c>
      <c r="AS13">
        <v>8.2461161839908144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32.791891870715602</v>
      </c>
      <c r="BB13">
        <f t="shared" si="0"/>
        <v>751.70312895980169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165.90408580946129</v>
      </c>
      <c r="L14">
        <v>48.25727897506448</v>
      </c>
      <c r="M14">
        <v>0</v>
      </c>
      <c r="N14">
        <v>30.160893643476754</v>
      </c>
      <c r="O14">
        <v>50.649837598077013</v>
      </c>
      <c r="P14">
        <v>66.141068665370994</v>
      </c>
      <c r="Q14">
        <v>5.6418287436134484</v>
      </c>
      <c r="R14">
        <v>10.826699771685918</v>
      </c>
      <c r="S14">
        <v>6.9941590052094105</v>
      </c>
      <c r="T14">
        <v>0</v>
      </c>
      <c r="U14">
        <v>244.97843529808046</v>
      </c>
      <c r="V14">
        <v>4.4764501182010283</v>
      </c>
      <c r="W14">
        <v>8.5289947455262975</v>
      </c>
      <c r="X14">
        <v>37.671196924410602</v>
      </c>
      <c r="Y14">
        <v>0</v>
      </c>
      <c r="Z14">
        <v>5.0205761406804417</v>
      </c>
      <c r="AA14">
        <v>10.762592600709663</v>
      </c>
      <c r="AB14">
        <v>10.089503757044456</v>
      </c>
      <c r="AC14">
        <v>7.4202327043164251</v>
      </c>
      <c r="AD14">
        <v>0</v>
      </c>
      <c r="AE14">
        <v>12.626796936965144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13.122477156752245</v>
      </c>
      <c r="AL14">
        <v>13.646850638262867</v>
      </c>
      <c r="AM14">
        <v>4.0357696839908153</v>
      </c>
      <c r="AN14">
        <v>0</v>
      </c>
      <c r="AO14">
        <v>0</v>
      </c>
      <c r="AP14">
        <v>0</v>
      </c>
      <c r="AQ14">
        <v>0</v>
      </c>
      <c r="AR14">
        <v>12.96705141849603</v>
      </c>
      <c r="AS14">
        <v>8.2461161839908144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32.527459874510328</v>
      </c>
      <c r="BB14">
        <f t="shared" si="0"/>
        <v>745.64143664487619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95.877914131404722</v>
      </c>
      <c r="L15">
        <v>20.110335816753274</v>
      </c>
      <c r="M15">
        <v>0</v>
      </c>
      <c r="N15">
        <v>30.160893643476754</v>
      </c>
      <c r="O15">
        <v>50.649837598077013</v>
      </c>
      <c r="P15">
        <v>66.141068665370994</v>
      </c>
      <c r="Q15">
        <v>3.006139704352909</v>
      </c>
      <c r="R15">
        <v>11.238909563779471</v>
      </c>
      <c r="S15">
        <v>3.3074968577682426</v>
      </c>
      <c r="T15">
        <v>0</v>
      </c>
      <c r="U15">
        <v>244.97843529808046</v>
      </c>
      <c r="V15">
        <v>4.4764501182010283</v>
      </c>
      <c r="W15">
        <v>8.5289947455262975</v>
      </c>
      <c r="X15">
        <v>37.671196924410602</v>
      </c>
      <c r="Y15">
        <v>0</v>
      </c>
      <c r="Z15">
        <v>5.0205761406804417</v>
      </c>
      <c r="AA15">
        <v>10.762592600709663</v>
      </c>
      <c r="AB15">
        <v>10.089503757044456</v>
      </c>
      <c r="AC15">
        <v>7.4202327043164251</v>
      </c>
      <c r="AD15">
        <v>0</v>
      </c>
      <c r="AE15">
        <v>12.626796936965144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13.122477156752245</v>
      </c>
      <c r="AL15">
        <v>10.235137978697148</v>
      </c>
      <c r="AM15">
        <v>4.0357696839908153</v>
      </c>
      <c r="AN15">
        <v>0</v>
      </c>
      <c r="AO15">
        <v>0</v>
      </c>
      <c r="AP15">
        <v>0</v>
      </c>
      <c r="AQ15">
        <v>0</v>
      </c>
      <c r="AR15">
        <v>12.96705141849603</v>
      </c>
      <c r="AS15">
        <v>8.2461161839908144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28.034170174885698</v>
      </c>
      <c r="BB15">
        <f t="shared" si="0"/>
        <v>642.63975745395908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85.556371816256572</v>
      </c>
      <c r="L16">
        <v>20.110335816753274</v>
      </c>
      <c r="M16">
        <v>0</v>
      </c>
      <c r="N16">
        <v>30.160893643476754</v>
      </c>
      <c r="O16">
        <v>50.649837598077013</v>
      </c>
      <c r="P16">
        <v>66.141068665370994</v>
      </c>
      <c r="Q16">
        <v>2.6826406907175535</v>
      </c>
      <c r="R16">
        <v>10.823015035209339</v>
      </c>
      <c r="S16">
        <v>2.9105037253219832</v>
      </c>
      <c r="T16">
        <v>0</v>
      </c>
      <c r="U16">
        <v>244.97843529808046</v>
      </c>
      <c r="V16">
        <v>4.4764501182010283</v>
      </c>
      <c r="W16">
        <v>8.5289947455262975</v>
      </c>
      <c r="X16">
        <v>37.671196924410602</v>
      </c>
      <c r="Y16">
        <v>0</v>
      </c>
      <c r="Z16">
        <v>5.0205761406804417</v>
      </c>
      <c r="AA16">
        <v>10.762592600709663</v>
      </c>
      <c r="AB16">
        <v>10.089503757044456</v>
      </c>
      <c r="AC16">
        <v>7.4202327043164251</v>
      </c>
      <c r="AD16">
        <v>0</v>
      </c>
      <c r="AE16">
        <v>12.626796936965144</v>
      </c>
      <c r="AF16">
        <v>0</v>
      </c>
      <c r="AG16">
        <v>0</v>
      </c>
      <c r="AH16">
        <v>0</v>
      </c>
      <c r="AI16">
        <v>0.81254689288248794</v>
      </c>
      <c r="AJ16">
        <v>0</v>
      </c>
      <c r="AK16">
        <v>13.122477156752245</v>
      </c>
      <c r="AL16">
        <v>10.235137978697148</v>
      </c>
      <c r="AM16">
        <v>4.0357696839908153</v>
      </c>
      <c r="AN16">
        <v>0</v>
      </c>
      <c r="AO16">
        <v>0</v>
      </c>
      <c r="AP16">
        <v>0</v>
      </c>
      <c r="AQ16">
        <v>0</v>
      </c>
      <c r="AR16">
        <v>12.96705141849603</v>
      </c>
      <c r="AS16">
        <v>8.2461161839908144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27.589193203234547</v>
      </c>
      <c r="BB16">
        <f t="shared" si="0"/>
        <v>632.43935232869285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85.536279555205809</v>
      </c>
      <c r="L17">
        <v>20.110335816753274</v>
      </c>
      <c r="M17">
        <v>0</v>
      </c>
      <c r="N17">
        <v>30.160893643476754</v>
      </c>
      <c r="O17">
        <v>50.649837598077013</v>
      </c>
      <c r="P17">
        <v>66.141068665370994</v>
      </c>
      <c r="Q17">
        <v>2.6826406907175535</v>
      </c>
      <c r="R17">
        <v>10.823939158602638</v>
      </c>
      <c r="S17">
        <v>2.9105037253219832</v>
      </c>
      <c r="T17">
        <v>0</v>
      </c>
      <c r="U17">
        <v>244.97843529808046</v>
      </c>
      <c r="V17">
        <v>4.4755019783032601</v>
      </c>
      <c r="W17">
        <v>8.8499269463577548</v>
      </c>
      <c r="X17">
        <v>37.669662507802236</v>
      </c>
      <c r="Y17">
        <v>0</v>
      </c>
      <c r="Z17">
        <v>5.0205761406804417</v>
      </c>
      <c r="AA17">
        <v>10.762592600709663</v>
      </c>
      <c r="AB17">
        <v>10.089503757044456</v>
      </c>
      <c r="AC17">
        <v>7.4202327043164251</v>
      </c>
      <c r="AD17">
        <v>0</v>
      </c>
      <c r="AE17">
        <v>12.626796936965144</v>
      </c>
      <c r="AF17">
        <v>0</v>
      </c>
      <c r="AG17">
        <v>0</v>
      </c>
      <c r="AH17">
        <v>0</v>
      </c>
      <c r="AI17">
        <v>0.81254689288248794</v>
      </c>
      <c r="AJ17">
        <v>0</v>
      </c>
      <c r="AK17">
        <v>13.122477156752245</v>
      </c>
      <c r="AL17">
        <v>10.235137978697148</v>
      </c>
      <c r="AM17">
        <v>4.0357696839908153</v>
      </c>
      <c r="AN17">
        <v>0</v>
      </c>
      <c r="AO17">
        <v>0</v>
      </c>
      <c r="AP17">
        <v>0</v>
      </c>
      <c r="AQ17">
        <v>0</v>
      </c>
      <c r="AR17">
        <v>12.96705141849603</v>
      </c>
      <c r="AS17">
        <v>8.2461161839908144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27.601703170213273</v>
      </c>
      <c r="BB17">
        <f t="shared" si="0"/>
        <v>632.72612386838193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85.556371816256572</v>
      </c>
      <c r="L18">
        <v>20.110335816753274</v>
      </c>
      <c r="M18">
        <v>0</v>
      </c>
      <c r="N18">
        <v>30.160893643476754</v>
      </c>
      <c r="O18">
        <v>50.649837598077013</v>
      </c>
      <c r="P18">
        <v>66.141068665370994</v>
      </c>
      <c r="Q18">
        <v>2.7958521919957944</v>
      </c>
      <c r="R18">
        <v>10.823939158602638</v>
      </c>
      <c r="S18">
        <v>2.9105037253219832</v>
      </c>
      <c r="T18">
        <v>0</v>
      </c>
      <c r="U18">
        <v>244.97843529808046</v>
      </c>
      <c r="V18">
        <v>4.4755019783032601</v>
      </c>
      <c r="W18">
        <v>8.5318110709806518</v>
      </c>
      <c r="X18">
        <v>37.669662507802236</v>
      </c>
      <c r="Y18">
        <v>0</v>
      </c>
      <c r="Z18">
        <v>3.3470506720935078</v>
      </c>
      <c r="AA18">
        <v>10.762592600709663</v>
      </c>
      <c r="AB18">
        <v>10.089503757044456</v>
      </c>
      <c r="AC18">
        <v>7.4202327043164251</v>
      </c>
      <c r="AD18">
        <v>0</v>
      </c>
      <c r="AE18">
        <v>12.626796936965144</v>
      </c>
      <c r="AF18">
        <v>0</v>
      </c>
      <c r="AG18">
        <v>0</v>
      </c>
      <c r="AH18">
        <v>0</v>
      </c>
      <c r="AI18">
        <v>0.81254689288248794</v>
      </c>
      <c r="AJ18">
        <v>0</v>
      </c>
      <c r="AK18">
        <v>13.122477156752245</v>
      </c>
      <c r="AL18">
        <v>10.235137978697148</v>
      </c>
      <c r="AM18">
        <v>4.0357696839908153</v>
      </c>
      <c r="AN18">
        <v>0</v>
      </c>
      <c r="AO18">
        <v>0</v>
      </c>
      <c r="AP18">
        <v>0</v>
      </c>
      <c r="AQ18">
        <v>0</v>
      </c>
      <c r="AR18">
        <v>12.96705141849603</v>
      </c>
      <c r="AS18">
        <v>8.2461161839908144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27.524024659300924</v>
      </c>
      <c r="BB18">
        <f t="shared" si="0"/>
        <v>630.94546479765916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85.536279555205809</v>
      </c>
      <c r="L19">
        <v>20.110335816753274</v>
      </c>
      <c r="M19">
        <v>0</v>
      </c>
      <c r="N19">
        <v>30.160893643476754</v>
      </c>
      <c r="O19">
        <v>50.649837598077013</v>
      </c>
      <c r="P19">
        <v>66.141068665370994</v>
      </c>
      <c r="Q19">
        <v>2.9639620722624938</v>
      </c>
      <c r="R19">
        <v>10.823939158602638</v>
      </c>
      <c r="S19">
        <v>3.1403603717996043</v>
      </c>
      <c r="T19">
        <v>0</v>
      </c>
      <c r="U19">
        <v>244.97843529808046</v>
      </c>
      <c r="V19">
        <v>4.4755019783032601</v>
      </c>
      <c r="W19">
        <v>8.6011452180350929</v>
      </c>
      <c r="X19">
        <v>37.669662507802236</v>
      </c>
      <c r="Y19">
        <v>0</v>
      </c>
      <c r="Z19">
        <v>3.3470506720935078</v>
      </c>
      <c r="AA19">
        <v>10.762592600709663</v>
      </c>
      <c r="AB19">
        <v>10.089503757044456</v>
      </c>
      <c r="AC19">
        <v>7.4202327043164251</v>
      </c>
      <c r="AD19">
        <v>0</v>
      </c>
      <c r="AE19">
        <v>12.626796936965144</v>
      </c>
      <c r="AF19">
        <v>0</v>
      </c>
      <c r="AG19">
        <v>0</v>
      </c>
      <c r="AH19">
        <v>5.6313033027551649</v>
      </c>
      <c r="AI19">
        <v>0.81254689288248794</v>
      </c>
      <c r="AJ19">
        <v>0</v>
      </c>
      <c r="AK19">
        <v>13.122477156752245</v>
      </c>
      <c r="AL19">
        <v>10.235137978697148</v>
      </c>
      <c r="AM19">
        <v>4.0357696839908153</v>
      </c>
      <c r="AN19">
        <v>0</v>
      </c>
      <c r="AO19">
        <v>0</v>
      </c>
      <c r="AP19">
        <v>0</v>
      </c>
      <c r="AQ19">
        <v>0</v>
      </c>
      <c r="AR19">
        <v>12.96705141849603</v>
      </c>
      <c r="AS19">
        <v>8.2461161839908144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27.778106449008963</v>
      </c>
      <c r="BB19">
        <f t="shared" si="0"/>
        <v>636.7698947234544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85.556371816256572</v>
      </c>
      <c r="L20">
        <v>20.110335816753274</v>
      </c>
      <c r="M20">
        <v>0</v>
      </c>
      <c r="N20">
        <v>30.160893643476754</v>
      </c>
      <c r="O20">
        <v>50.649837598077013</v>
      </c>
      <c r="P20">
        <v>66.141068665370994</v>
      </c>
      <c r="Q20">
        <v>2.9639620722624938</v>
      </c>
      <c r="R20">
        <v>10.823939158602638</v>
      </c>
      <c r="S20">
        <v>3.1403603717996043</v>
      </c>
      <c r="T20">
        <v>0</v>
      </c>
      <c r="U20">
        <v>244.97843529808046</v>
      </c>
      <c r="V20">
        <v>4.4755019783032601</v>
      </c>
      <c r="W20">
        <v>8.6011452180350929</v>
      </c>
      <c r="X20">
        <v>37.669662507802236</v>
      </c>
      <c r="Y20">
        <v>0</v>
      </c>
      <c r="Z20">
        <v>3.3470506720935078</v>
      </c>
      <c r="AA20">
        <v>10.762592600709663</v>
      </c>
      <c r="AB20">
        <v>10.089503757044456</v>
      </c>
      <c r="AC20">
        <v>7.4202327043164251</v>
      </c>
      <c r="AD20">
        <v>0</v>
      </c>
      <c r="AE20">
        <v>12.626796936965144</v>
      </c>
      <c r="AF20">
        <v>0</v>
      </c>
      <c r="AG20">
        <v>0</v>
      </c>
      <c r="AH20">
        <v>5.6313033027551649</v>
      </c>
      <c r="AI20">
        <v>1.6250942715925694</v>
      </c>
      <c r="AJ20">
        <v>0</v>
      </c>
      <c r="AK20">
        <v>13.122477156752245</v>
      </c>
      <c r="AL20">
        <v>10.235137978697148</v>
      </c>
      <c r="AM20">
        <v>4.0357696839908153</v>
      </c>
      <c r="AN20">
        <v>0</v>
      </c>
      <c r="AO20">
        <v>0</v>
      </c>
      <c r="AP20">
        <v>0</v>
      </c>
      <c r="AQ20">
        <v>0</v>
      </c>
      <c r="AR20">
        <v>12.96705141849603</v>
      </c>
      <c r="AS20">
        <v>8.2461161839908144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27.812910785950965</v>
      </c>
      <c r="BB20">
        <f t="shared" si="0"/>
        <v>637.56773002627324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85.837278523638801</v>
      </c>
      <c r="L21">
        <v>20.110335816753274</v>
      </c>
      <c r="M21">
        <v>0</v>
      </c>
      <c r="N21">
        <v>30.160893643476754</v>
      </c>
      <c r="O21">
        <v>50.649837598077013</v>
      </c>
      <c r="P21">
        <v>66.141068665370994</v>
      </c>
      <c r="Q21">
        <v>2.6603731760169853</v>
      </c>
      <c r="R21">
        <v>10.823939158602638</v>
      </c>
      <c r="S21">
        <v>3.3802778195438634</v>
      </c>
      <c r="T21">
        <v>0</v>
      </c>
      <c r="U21">
        <v>244.97843529808046</v>
      </c>
      <c r="V21">
        <v>4.4755019783032601</v>
      </c>
      <c r="W21">
        <v>8.6011452180350929</v>
      </c>
      <c r="X21">
        <v>37.669662507802236</v>
      </c>
      <c r="Y21">
        <v>0</v>
      </c>
      <c r="Z21">
        <v>3.3470506720935078</v>
      </c>
      <c r="AA21">
        <v>10.762592600709663</v>
      </c>
      <c r="AB21">
        <v>10.089503757044456</v>
      </c>
      <c r="AC21">
        <v>7.4202327043164251</v>
      </c>
      <c r="AD21">
        <v>2.3273075385931952</v>
      </c>
      <c r="AE21">
        <v>12.626796936965144</v>
      </c>
      <c r="AF21">
        <v>0</v>
      </c>
      <c r="AG21">
        <v>0</v>
      </c>
      <c r="AH21">
        <v>12.644835888227927</v>
      </c>
      <c r="AI21">
        <v>3.9002261060738879</v>
      </c>
      <c r="AJ21">
        <v>0</v>
      </c>
      <c r="AK21">
        <v>13.122477156752245</v>
      </c>
      <c r="AL21">
        <v>10.235137978697148</v>
      </c>
      <c r="AM21">
        <v>4.0357696839908153</v>
      </c>
      <c r="AN21">
        <v>0</v>
      </c>
      <c r="AO21">
        <v>0</v>
      </c>
      <c r="AP21">
        <v>0</v>
      </c>
      <c r="AQ21">
        <v>0</v>
      </c>
      <c r="AR21">
        <v>12.96705141849603</v>
      </c>
      <c r="AS21">
        <v>8.2461161839908144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28.307538847639467</v>
      </c>
      <c r="BB21">
        <f t="shared" si="0"/>
        <v>648.90630918201293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85.849238812355352</v>
      </c>
      <c r="L22">
        <v>20.110335816753274</v>
      </c>
      <c r="M22">
        <v>0</v>
      </c>
      <c r="N22">
        <v>30.160893643476754</v>
      </c>
      <c r="O22">
        <v>50.649837598077013</v>
      </c>
      <c r="P22">
        <v>66.141068665370994</v>
      </c>
      <c r="Q22">
        <v>2.6603731760169853</v>
      </c>
      <c r="R22">
        <v>10.823939158602638</v>
      </c>
      <c r="S22">
        <v>3.1518411506509558</v>
      </c>
      <c r="T22">
        <v>0</v>
      </c>
      <c r="U22">
        <v>244.97843529808046</v>
      </c>
      <c r="V22">
        <v>4.4755019783032601</v>
      </c>
      <c r="W22">
        <v>8.6011452180350929</v>
      </c>
      <c r="X22">
        <v>37.669662507802236</v>
      </c>
      <c r="Y22">
        <v>0</v>
      </c>
      <c r="Z22">
        <v>3.3470506720935078</v>
      </c>
      <c r="AA22">
        <v>10.762592600709663</v>
      </c>
      <c r="AB22">
        <v>10.089503757044456</v>
      </c>
      <c r="AC22">
        <v>7.4202327043164251</v>
      </c>
      <c r="AD22">
        <v>4.654614833521185</v>
      </c>
      <c r="AE22">
        <v>12.626796936965144</v>
      </c>
      <c r="AF22">
        <v>0</v>
      </c>
      <c r="AG22">
        <v>0</v>
      </c>
      <c r="AH22">
        <v>18.429720395428927</v>
      </c>
      <c r="AI22">
        <v>4.2252450089751621</v>
      </c>
      <c r="AJ22">
        <v>0</v>
      </c>
      <c r="AK22">
        <v>13.122477156752245</v>
      </c>
      <c r="AL22">
        <v>10.235137978697148</v>
      </c>
      <c r="AM22">
        <v>4.0357696839908153</v>
      </c>
      <c r="AN22">
        <v>0</v>
      </c>
      <c r="AO22">
        <v>0</v>
      </c>
      <c r="AP22">
        <v>0</v>
      </c>
      <c r="AQ22">
        <v>0</v>
      </c>
      <c r="AR22">
        <v>12.96705141849603</v>
      </c>
      <c r="AS22">
        <v>8.2461161839908144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28.651165542418358</v>
      </c>
      <c r="BB22">
        <f t="shared" si="0"/>
        <v>656.78341681208815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85.837278523638801</v>
      </c>
      <c r="L23">
        <v>20.110335816753274</v>
      </c>
      <c r="M23">
        <v>0</v>
      </c>
      <c r="N23">
        <v>30.160893643476754</v>
      </c>
      <c r="O23">
        <v>50.649837598077013</v>
      </c>
      <c r="P23">
        <v>66.141068665370994</v>
      </c>
      <c r="Q23">
        <v>2.6603731760169853</v>
      </c>
      <c r="R23">
        <v>10.823939158602638</v>
      </c>
      <c r="S23">
        <v>3.4020463510591794</v>
      </c>
      <c r="T23">
        <v>0</v>
      </c>
      <c r="U23">
        <v>244.97843529808046</v>
      </c>
      <c r="V23">
        <v>4.4755019783032601</v>
      </c>
      <c r="W23">
        <v>8.6011452180350929</v>
      </c>
      <c r="X23">
        <v>37.669662507802236</v>
      </c>
      <c r="Y23">
        <v>0</v>
      </c>
      <c r="Z23">
        <v>3.3470506720935078</v>
      </c>
      <c r="AA23">
        <v>10.762592600709663</v>
      </c>
      <c r="AB23">
        <v>10.089503757044456</v>
      </c>
      <c r="AC23">
        <v>7.4202327043164251</v>
      </c>
      <c r="AD23">
        <v>6.981922372114381</v>
      </c>
      <c r="AE23">
        <v>12.626796936965144</v>
      </c>
      <c r="AF23">
        <v>0</v>
      </c>
      <c r="AG23">
        <v>0</v>
      </c>
      <c r="AH23">
        <v>25.289671776455855</v>
      </c>
      <c r="AI23">
        <v>12.675735026925484</v>
      </c>
      <c r="AJ23">
        <v>0</v>
      </c>
      <c r="AK23">
        <v>13.122477156752245</v>
      </c>
      <c r="AL23">
        <v>10.235137978697148</v>
      </c>
      <c r="AM23">
        <v>4.0357696839908153</v>
      </c>
      <c r="AN23">
        <v>0</v>
      </c>
      <c r="AO23">
        <v>0</v>
      </c>
      <c r="AP23">
        <v>0</v>
      </c>
      <c r="AQ23">
        <v>0</v>
      </c>
      <c r="AR23">
        <v>13.530836424122521</v>
      </c>
      <c r="AS23">
        <v>8.2461161839908144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29.421948298552703</v>
      </c>
      <c r="BB23">
        <f t="shared" si="0"/>
        <v>674.45241291084221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90.232044406940005</v>
      </c>
      <c r="L24">
        <v>20.110335816753274</v>
      </c>
      <c r="M24">
        <v>0</v>
      </c>
      <c r="N24">
        <v>30.160893643476754</v>
      </c>
      <c r="O24">
        <v>50.649837598077013</v>
      </c>
      <c r="P24">
        <v>66.141068665370994</v>
      </c>
      <c r="Q24">
        <v>2.672505753062727</v>
      </c>
      <c r="R24">
        <v>10.823939158602638</v>
      </c>
      <c r="S24">
        <v>3.4020463510591794</v>
      </c>
      <c r="T24">
        <v>0</v>
      </c>
      <c r="U24">
        <v>244.97843529808046</v>
      </c>
      <c r="V24">
        <v>4.4755019783032601</v>
      </c>
      <c r="W24">
        <v>8.6011452180350929</v>
      </c>
      <c r="X24">
        <v>37.669662507802236</v>
      </c>
      <c r="Y24">
        <v>0</v>
      </c>
      <c r="Z24">
        <v>3.3470506720935078</v>
      </c>
      <c r="AA24">
        <v>10.762592600709663</v>
      </c>
      <c r="AB24">
        <v>10.089503757044456</v>
      </c>
      <c r="AC24">
        <v>7.4202327043164251</v>
      </c>
      <c r="AD24">
        <v>6.981922372114381</v>
      </c>
      <c r="AE24">
        <v>12.626796936965144</v>
      </c>
      <c r="AF24">
        <v>0</v>
      </c>
      <c r="AG24">
        <v>0</v>
      </c>
      <c r="AH24">
        <v>25.289671776455855</v>
      </c>
      <c r="AI24">
        <v>12.675735026925484</v>
      </c>
      <c r="AJ24">
        <v>0</v>
      </c>
      <c r="AK24">
        <v>13.122477156752245</v>
      </c>
      <c r="AL24">
        <v>10.235137978697148</v>
      </c>
      <c r="AM24">
        <v>4.0357696839908153</v>
      </c>
      <c r="AN24">
        <v>0</v>
      </c>
      <c r="AO24">
        <v>0</v>
      </c>
      <c r="AP24">
        <v>0</v>
      </c>
      <c r="AQ24">
        <v>0</v>
      </c>
      <c r="AR24">
        <v>13.530836424122521</v>
      </c>
      <c r="AS24">
        <v>8.2461161839908144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29.606156654195207</v>
      </c>
      <c r="BB24">
        <f t="shared" si="0"/>
        <v>678.67510301554682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90.572913754619165</v>
      </c>
      <c r="L25">
        <v>20.110335816753274</v>
      </c>
      <c r="M25">
        <v>0</v>
      </c>
      <c r="N25">
        <v>30.160893643476754</v>
      </c>
      <c r="O25">
        <v>50.649837598077013</v>
      </c>
      <c r="P25">
        <v>66.141068665370994</v>
      </c>
      <c r="Q25">
        <v>2.9848876136105873</v>
      </c>
      <c r="R25">
        <v>10.823939158602638</v>
      </c>
      <c r="S25">
        <v>3.422641903017607</v>
      </c>
      <c r="T25">
        <v>0</v>
      </c>
      <c r="U25">
        <v>244.97843529808046</v>
      </c>
      <c r="V25">
        <v>4.4755019783032601</v>
      </c>
      <c r="W25">
        <v>8.6011452180350929</v>
      </c>
      <c r="X25">
        <v>37.669662507802236</v>
      </c>
      <c r="Y25">
        <v>0</v>
      </c>
      <c r="Z25">
        <v>3.3470506720935078</v>
      </c>
      <c r="AA25">
        <v>10.762592600709663</v>
      </c>
      <c r="AB25">
        <v>10.089503757044456</v>
      </c>
      <c r="AC25">
        <v>7.4202327043164251</v>
      </c>
      <c r="AD25">
        <v>6.981922372114381</v>
      </c>
      <c r="AE25">
        <v>12.626796936965144</v>
      </c>
      <c r="AF25">
        <v>0</v>
      </c>
      <c r="AG25">
        <v>0</v>
      </c>
      <c r="AH25">
        <v>25.289671776455855</v>
      </c>
      <c r="AI25">
        <v>12.675735026925484</v>
      </c>
      <c r="AJ25">
        <v>0</v>
      </c>
      <c r="AK25">
        <v>13.122477156752245</v>
      </c>
      <c r="AL25">
        <v>10.235137978697148</v>
      </c>
      <c r="AM25">
        <v>4.0357696839908153</v>
      </c>
      <c r="AN25">
        <v>0</v>
      </c>
      <c r="AO25">
        <v>0</v>
      </c>
      <c r="AP25">
        <v>0</v>
      </c>
      <c r="AQ25">
        <v>0</v>
      </c>
      <c r="AR25">
        <v>12.96705141849603</v>
      </c>
      <c r="AS25">
        <v>8.2461161839908144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29.610757235535768</v>
      </c>
      <c r="BB25">
        <f t="shared" si="0"/>
        <v>678.78056418876508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90.410051139075847</v>
      </c>
      <c r="L26">
        <v>20.110335816753274</v>
      </c>
      <c r="M26">
        <v>0</v>
      </c>
      <c r="N26">
        <v>30.160893643476754</v>
      </c>
      <c r="O26">
        <v>50.649837598077013</v>
      </c>
      <c r="P26">
        <v>66.141068665370994</v>
      </c>
      <c r="Q26">
        <v>2.672505753062727</v>
      </c>
      <c r="R26">
        <v>10.823939158602638</v>
      </c>
      <c r="S26">
        <v>3.4020463510591794</v>
      </c>
      <c r="T26">
        <v>0</v>
      </c>
      <c r="U26">
        <v>244.97843529808046</v>
      </c>
      <c r="V26">
        <v>4.4755019783032601</v>
      </c>
      <c r="W26">
        <v>8.6011452180350929</v>
      </c>
      <c r="X26">
        <v>37.669662507802236</v>
      </c>
      <c r="Y26">
        <v>0</v>
      </c>
      <c r="Z26">
        <v>3.3470506720935078</v>
      </c>
      <c r="AA26">
        <v>10.762592600709663</v>
      </c>
      <c r="AB26">
        <v>10.089503757044456</v>
      </c>
      <c r="AC26">
        <v>7.4202327043164251</v>
      </c>
      <c r="AD26">
        <v>6.981922372114381</v>
      </c>
      <c r="AE26">
        <v>12.626796936965144</v>
      </c>
      <c r="AF26">
        <v>0</v>
      </c>
      <c r="AG26">
        <v>0</v>
      </c>
      <c r="AH26">
        <v>25.289671776455855</v>
      </c>
      <c r="AI26">
        <v>12.675735026925484</v>
      </c>
      <c r="AJ26">
        <v>0</v>
      </c>
      <c r="AK26">
        <v>13.122477156752245</v>
      </c>
      <c r="AL26">
        <v>10.235137978697148</v>
      </c>
      <c r="AM26">
        <v>4.0357696839908153</v>
      </c>
      <c r="AN26">
        <v>0</v>
      </c>
      <c r="AO26">
        <v>0</v>
      </c>
      <c r="AP26">
        <v>0</v>
      </c>
      <c r="AQ26">
        <v>0</v>
      </c>
      <c r="AR26">
        <v>12.96705141849603</v>
      </c>
      <c r="AS26">
        <v>8.2461161839908144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29.590031122363303</v>
      </c>
      <c r="BB26">
        <f t="shared" si="0"/>
        <v>678.30545027388803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90.418480327019637</v>
      </c>
      <c r="L27">
        <v>20.110335816753274</v>
      </c>
      <c r="M27">
        <v>0</v>
      </c>
      <c r="N27">
        <v>30.160893643476754</v>
      </c>
      <c r="O27">
        <v>50.649837598077013</v>
      </c>
      <c r="P27">
        <v>66.141068665370994</v>
      </c>
      <c r="Q27">
        <v>2.672505753062727</v>
      </c>
      <c r="R27">
        <v>10.823939158602638</v>
      </c>
      <c r="S27">
        <v>3.4020463510591794</v>
      </c>
      <c r="T27">
        <v>0</v>
      </c>
      <c r="U27">
        <v>244.97843529808046</v>
      </c>
      <c r="V27">
        <v>4.4755019783032601</v>
      </c>
      <c r="W27">
        <v>8.6011452180350929</v>
      </c>
      <c r="X27">
        <v>37.669662507802236</v>
      </c>
      <c r="Y27">
        <v>0</v>
      </c>
      <c r="Z27">
        <v>3.3470506720935078</v>
      </c>
      <c r="AA27">
        <v>10.762592600709663</v>
      </c>
      <c r="AB27">
        <v>10.089503757044456</v>
      </c>
      <c r="AC27">
        <v>7.4202327043164251</v>
      </c>
      <c r="AD27">
        <v>6.981922372114381</v>
      </c>
      <c r="AE27">
        <v>12.626796936965144</v>
      </c>
      <c r="AF27">
        <v>0</v>
      </c>
      <c r="AG27">
        <v>0</v>
      </c>
      <c r="AH27">
        <v>25.289671776455855</v>
      </c>
      <c r="AI27">
        <v>12.675735026925484</v>
      </c>
      <c r="AJ27">
        <v>0</v>
      </c>
      <c r="AK27">
        <v>13.122477156752245</v>
      </c>
      <c r="AL27">
        <v>10.235137978697148</v>
      </c>
      <c r="AM27">
        <v>4.0357696839908153</v>
      </c>
      <c r="AN27">
        <v>0</v>
      </c>
      <c r="AO27">
        <v>0</v>
      </c>
      <c r="AP27">
        <v>0.13082048850397313</v>
      </c>
      <c r="AQ27">
        <v>0</v>
      </c>
      <c r="AR27">
        <v>12.96705141849603</v>
      </c>
      <c r="AS27">
        <v>8.2461161839908144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29.595851758838823</v>
      </c>
      <c r="BB27">
        <f t="shared" si="0"/>
        <v>678.43887931386018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90.410051139075847</v>
      </c>
      <c r="L28">
        <v>20.110335816753274</v>
      </c>
      <c r="M28">
        <v>0</v>
      </c>
      <c r="N28">
        <v>30.160893643476754</v>
      </c>
      <c r="O28">
        <v>50.649837598077013</v>
      </c>
      <c r="P28">
        <v>66.141068665370994</v>
      </c>
      <c r="Q28">
        <v>2.672505753062727</v>
      </c>
      <c r="R28">
        <v>10.823939158602638</v>
      </c>
      <c r="S28">
        <v>3.4020463510591794</v>
      </c>
      <c r="T28">
        <v>0</v>
      </c>
      <c r="U28">
        <v>244.97843529808046</v>
      </c>
      <c r="V28">
        <v>4.4755019783032601</v>
      </c>
      <c r="W28">
        <v>8.6011452180350929</v>
      </c>
      <c r="X28">
        <v>37.669662507802236</v>
      </c>
      <c r="Y28">
        <v>0</v>
      </c>
      <c r="Z28">
        <v>3.3470506720935078</v>
      </c>
      <c r="AA28">
        <v>10.762592600709663</v>
      </c>
      <c r="AB28">
        <v>10.089503757044456</v>
      </c>
      <c r="AC28">
        <v>7.4202327043164251</v>
      </c>
      <c r="AD28">
        <v>6.981922372114381</v>
      </c>
      <c r="AE28">
        <v>12.626796936965144</v>
      </c>
      <c r="AF28">
        <v>0</v>
      </c>
      <c r="AG28">
        <v>0</v>
      </c>
      <c r="AH28">
        <v>25.289671776455855</v>
      </c>
      <c r="AI28">
        <v>12.675735026925484</v>
      </c>
      <c r="AJ28">
        <v>0</v>
      </c>
      <c r="AK28">
        <v>13.122477156752245</v>
      </c>
      <c r="AL28">
        <v>10.235137978697148</v>
      </c>
      <c r="AM28">
        <v>4.0357696839908153</v>
      </c>
      <c r="AN28">
        <v>0</v>
      </c>
      <c r="AO28">
        <v>0</v>
      </c>
      <c r="AP28">
        <v>0.13082048850397313</v>
      </c>
      <c r="AQ28">
        <v>0</v>
      </c>
      <c r="AR28">
        <v>12.96705141849603</v>
      </c>
      <c r="AS28">
        <v>8.2461161839908144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29.595499418782769</v>
      </c>
      <c r="BB28">
        <f t="shared" si="0"/>
        <v>678.43080246597253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90.418480327019637</v>
      </c>
      <c r="L29">
        <v>20.110170651705523</v>
      </c>
      <c r="M29">
        <v>0</v>
      </c>
      <c r="N29">
        <v>30.160893643476754</v>
      </c>
      <c r="O29">
        <v>50.649837598077013</v>
      </c>
      <c r="P29">
        <v>66.141068665370994</v>
      </c>
      <c r="Q29">
        <v>2.6514894370033244</v>
      </c>
      <c r="R29">
        <v>10.823939158602638</v>
      </c>
      <c r="S29">
        <v>3.4020463510591794</v>
      </c>
      <c r="T29">
        <v>0</v>
      </c>
      <c r="U29">
        <v>244.97843529808046</v>
      </c>
      <c r="V29">
        <v>4.4755019783032601</v>
      </c>
      <c r="W29">
        <v>8.6011452180350929</v>
      </c>
      <c r="X29">
        <v>37.669662507802236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6.981922372114381</v>
      </c>
      <c r="AE29">
        <v>12.626796936965144</v>
      </c>
      <c r="AF29">
        <v>0</v>
      </c>
      <c r="AG29">
        <v>0</v>
      </c>
      <c r="AH29">
        <v>25.289671776455855</v>
      </c>
      <c r="AI29">
        <v>2.2751318344813187</v>
      </c>
      <c r="AJ29">
        <v>0</v>
      </c>
      <c r="AK29">
        <v>13.122477156752245</v>
      </c>
      <c r="AL29">
        <v>13.646850638262867</v>
      </c>
      <c r="AM29">
        <v>4.0357696839908153</v>
      </c>
      <c r="AN29">
        <v>0</v>
      </c>
      <c r="AO29">
        <v>0</v>
      </c>
      <c r="AP29">
        <v>0.13082048850397313</v>
      </c>
      <c r="AQ29">
        <v>0</v>
      </c>
      <c r="AR29">
        <v>12.96705141849603</v>
      </c>
      <c r="AS29">
        <v>8.2461161839908144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29.372784113241156</v>
      </c>
      <c r="BB29">
        <f t="shared" si="0"/>
        <v>673.32540041405912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90.410051139075847</v>
      </c>
      <c r="L30">
        <v>20.110170651705523</v>
      </c>
      <c r="M30">
        <v>0</v>
      </c>
      <c r="N30">
        <v>30.160893643476754</v>
      </c>
      <c r="O30">
        <v>50.649837598077013</v>
      </c>
      <c r="P30">
        <v>66.141068665370994</v>
      </c>
      <c r="Q30">
        <v>2.6514894370033244</v>
      </c>
      <c r="R30">
        <v>10.823939158602638</v>
      </c>
      <c r="S30">
        <v>3.4020463510591794</v>
      </c>
      <c r="T30">
        <v>0</v>
      </c>
      <c r="U30">
        <v>244.97843529808046</v>
      </c>
      <c r="V30">
        <v>4.4755019783032601</v>
      </c>
      <c r="W30">
        <v>8.6011452180350929</v>
      </c>
      <c r="X30">
        <v>37.669662507802236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6.981922372114381</v>
      </c>
      <c r="AE30">
        <v>12.626796936965144</v>
      </c>
      <c r="AF30">
        <v>0</v>
      </c>
      <c r="AG30">
        <v>0</v>
      </c>
      <c r="AH30">
        <v>25.289671776455855</v>
      </c>
      <c r="AI30">
        <v>0.81254689288248794</v>
      </c>
      <c r="AJ30">
        <v>0</v>
      </c>
      <c r="AK30">
        <v>13.122477156752245</v>
      </c>
      <c r="AL30">
        <v>21.65695850635748</v>
      </c>
      <c r="AM30">
        <v>4.0357696839908153</v>
      </c>
      <c r="AN30">
        <v>0</v>
      </c>
      <c r="AO30">
        <v>0</v>
      </c>
      <c r="AP30">
        <v>0.13082048850397313</v>
      </c>
      <c r="AQ30">
        <v>0</v>
      </c>
      <c r="AR30">
        <v>12.96705141849603</v>
      </c>
      <c r="AS30">
        <v>8.2461161839908144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29.646118231512613</v>
      </c>
      <c r="BB30">
        <f t="shared" si="0"/>
        <v>679.59116003433962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90.366654452549909</v>
      </c>
      <c r="L31">
        <v>20.110006687834222</v>
      </c>
      <c r="M31">
        <v>0</v>
      </c>
      <c r="N31">
        <v>30.160893643476754</v>
      </c>
      <c r="O31">
        <v>50.649837598077013</v>
      </c>
      <c r="P31">
        <v>66.141068665370994</v>
      </c>
      <c r="Q31">
        <v>2.6514894370033244</v>
      </c>
      <c r="R31">
        <v>5.1114059162347836</v>
      </c>
      <c r="S31">
        <v>3.4020463510591794</v>
      </c>
      <c r="T31">
        <v>0</v>
      </c>
      <c r="U31">
        <v>244.97843529808046</v>
      </c>
      <c r="V31">
        <v>0</v>
      </c>
      <c r="W31">
        <v>5.1802426786405418</v>
      </c>
      <c r="X31">
        <v>18.786269021431533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6.981922372114381</v>
      </c>
      <c r="AE31">
        <v>12.626796936965144</v>
      </c>
      <c r="AF31">
        <v>0</v>
      </c>
      <c r="AG31">
        <v>0</v>
      </c>
      <c r="AH31">
        <v>25.289671776455855</v>
      </c>
      <c r="AI31">
        <v>0</v>
      </c>
      <c r="AJ31">
        <v>0</v>
      </c>
      <c r="AK31">
        <v>13.122477156752245</v>
      </c>
      <c r="AL31">
        <v>21.65695850635748</v>
      </c>
      <c r="AM31">
        <v>4.0357696839908153</v>
      </c>
      <c r="AN31">
        <v>0</v>
      </c>
      <c r="AO31">
        <v>0</v>
      </c>
      <c r="AP31">
        <v>0.45787157724586136</v>
      </c>
      <c r="AQ31">
        <v>0</v>
      </c>
      <c r="AR31">
        <v>12.96705141849603</v>
      </c>
      <c r="AS31">
        <v>8.2461161839908144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28.265824225611897</v>
      </c>
      <c r="BB31">
        <f t="shared" si="0"/>
        <v>647.95006633926619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90.357856694355107</v>
      </c>
      <c r="L32">
        <v>20.704571888407482</v>
      </c>
      <c r="M32">
        <v>0</v>
      </c>
      <c r="N32">
        <v>30.160893643476754</v>
      </c>
      <c r="O32">
        <v>50.649837598077013</v>
      </c>
      <c r="P32">
        <v>66.141068665370994</v>
      </c>
      <c r="Q32">
        <v>2.6496480983144211</v>
      </c>
      <c r="R32">
        <v>5.1114059162347836</v>
      </c>
      <c r="S32">
        <v>3.4028823886806889</v>
      </c>
      <c r="T32">
        <v>0</v>
      </c>
      <c r="U32">
        <v>244.97843529808046</v>
      </c>
      <c r="V32">
        <v>0</v>
      </c>
      <c r="W32">
        <v>5.1802426786405418</v>
      </c>
      <c r="X32">
        <v>18.09741533234326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6.981922372114381</v>
      </c>
      <c r="AE32">
        <v>12.626796936965144</v>
      </c>
      <c r="AF32">
        <v>0</v>
      </c>
      <c r="AG32">
        <v>0</v>
      </c>
      <c r="AH32">
        <v>18.429720395428927</v>
      </c>
      <c r="AI32">
        <v>0</v>
      </c>
      <c r="AJ32">
        <v>0</v>
      </c>
      <c r="AK32">
        <v>13.122477156752245</v>
      </c>
      <c r="AL32">
        <v>21.65695850635748</v>
      </c>
      <c r="AM32">
        <v>4.0357696839908153</v>
      </c>
      <c r="AN32">
        <v>0</v>
      </c>
      <c r="AO32">
        <v>0</v>
      </c>
      <c r="AP32">
        <v>2.0931275510274809</v>
      </c>
      <c r="AQ32">
        <v>0</v>
      </c>
      <c r="AR32">
        <v>12.96705141849603</v>
      </c>
      <c r="AS32">
        <v>8.2461161839908144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28.043080930891943</v>
      </c>
      <c r="BB32">
        <f t="shared" si="0"/>
        <v>642.8440226789636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90.464611530687407</v>
      </c>
      <c r="L33">
        <v>17.094311768816837</v>
      </c>
      <c r="M33">
        <v>0</v>
      </c>
      <c r="N33">
        <v>30.160893643476754</v>
      </c>
      <c r="O33">
        <v>50.649837598077013</v>
      </c>
      <c r="P33">
        <v>66.141068665370994</v>
      </c>
      <c r="Q33">
        <v>2.6512988377598243</v>
      </c>
      <c r="R33">
        <v>5.1147821491537764</v>
      </c>
      <c r="S33">
        <v>3.5061501312027499</v>
      </c>
      <c r="T33">
        <v>0</v>
      </c>
      <c r="U33">
        <v>244.97843529808046</v>
      </c>
      <c r="V33">
        <v>0</v>
      </c>
      <c r="W33">
        <v>4.8764504415051473</v>
      </c>
      <c r="X33">
        <v>18.095708534780066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7.4202327043164251</v>
      </c>
      <c r="AD33">
        <v>6.981922372114381</v>
      </c>
      <c r="AE33">
        <v>12.626796936965144</v>
      </c>
      <c r="AF33">
        <v>0</v>
      </c>
      <c r="AG33">
        <v>0</v>
      </c>
      <c r="AH33">
        <v>12.644835888227927</v>
      </c>
      <c r="AI33">
        <v>0</v>
      </c>
      <c r="AJ33">
        <v>0</v>
      </c>
      <c r="AK33">
        <v>13.122477156752245</v>
      </c>
      <c r="AL33">
        <v>21.65695850635748</v>
      </c>
      <c r="AM33">
        <v>4.0357696839908153</v>
      </c>
      <c r="AN33">
        <v>0</v>
      </c>
      <c r="AO33">
        <v>0</v>
      </c>
      <c r="AP33">
        <v>2.0931275510274809</v>
      </c>
      <c r="AQ33">
        <v>0</v>
      </c>
      <c r="AR33">
        <v>12.96705141849603</v>
      </c>
      <c r="AS33">
        <v>8.2461161839908144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27.646583097082601</v>
      </c>
      <c r="BB33">
        <f t="shared" si="0"/>
        <v>633.7549264025015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90.464175701948804</v>
      </c>
      <c r="L34">
        <v>18.618568977515196</v>
      </c>
      <c r="M34">
        <v>0</v>
      </c>
      <c r="N34">
        <v>30.160893643476754</v>
      </c>
      <c r="O34">
        <v>50.649837598077013</v>
      </c>
      <c r="P34">
        <v>66.141068665370994</v>
      </c>
      <c r="Q34">
        <v>2.6512988377598243</v>
      </c>
      <c r="R34">
        <v>5.6568811138784225</v>
      </c>
      <c r="S34">
        <v>3.5061501312027499</v>
      </c>
      <c r="T34">
        <v>0</v>
      </c>
      <c r="U34">
        <v>244.97843529808046</v>
      </c>
      <c r="V34">
        <v>0</v>
      </c>
      <c r="W34">
        <v>5.026612398246713</v>
      </c>
      <c r="X34">
        <v>18.095708534780066</v>
      </c>
      <c r="Y34">
        <v>0</v>
      </c>
      <c r="Z34">
        <v>5.0205761406804417</v>
      </c>
      <c r="AA34">
        <v>10.762592600709663</v>
      </c>
      <c r="AB34">
        <v>10.089503757044456</v>
      </c>
      <c r="AC34">
        <v>7.4202327043164251</v>
      </c>
      <c r="AD34">
        <v>6.981922372114381</v>
      </c>
      <c r="AE34">
        <v>12.626796936965144</v>
      </c>
      <c r="AF34">
        <v>0</v>
      </c>
      <c r="AG34">
        <v>0</v>
      </c>
      <c r="AH34">
        <v>12.644835888227927</v>
      </c>
      <c r="AI34">
        <v>0</v>
      </c>
      <c r="AJ34">
        <v>0</v>
      </c>
      <c r="AK34">
        <v>13.122477156752245</v>
      </c>
      <c r="AL34">
        <v>21.65695850635748</v>
      </c>
      <c r="AM34">
        <v>4.0357696839908153</v>
      </c>
      <c r="AN34">
        <v>0</v>
      </c>
      <c r="AO34">
        <v>0</v>
      </c>
      <c r="AP34">
        <v>2.0931275510274809</v>
      </c>
      <c r="AQ34">
        <v>0</v>
      </c>
      <c r="AR34">
        <v>12.96705141849603</v>
      </c>
      <c r="AS34">
        <v>8.2461161839908144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27.739215337282214</v>
      </c>
      <c r="BB34">
        <f t="shared" si="0"/>
        <v>635.87837646372782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90.464611530687407</v>
      </c>
      <c r="L35">
        <v>18.618568977515196</v>
      </c>
      <c r="M35">
        <v>0</v>
      </c>
      <c r="N35">
        <v>30.157533525582235</v>
      </c>
      <c r="O35">
        <v>50.649891588394908</v>
      </c>
      <c r="P35">
        <v>66.136626791276342</v>
      </c>
      <c r="Q35">
        <v>2.6514777993290264</v>
      </c>
      <c r="R35">
        <v>5.6632475199617627</v>
      </c>
      <c r="S35">
        <v>3.5061501312027499</v>
      </c>
      <c r="T35">
        <v>0</v>
      </c>
      <c r="U35">
        <v>244.97843529808046</v>
      </c>
      <c r="V35">
        <v>2.0758276629791967</v>
      </c>
      <c r="W35">
        <v>5.026612398246713</v>
      </c>
      <c r="X35">
        <v>18.098167781534549</v>
      </c>
      <c r="Y35">
        <v>0</v>
      </c>
      <c r="Z35">
        <v>5.0205761406804417</v>
      </c>
      <c r="AA35">
        <v>10.762592600709663</v>
      </c>
      <c r="AB35">
        <v>10.089503757044456</v>
      </c>
      <c r="AC35">
        <v>7.4202327043164251</v>
      </c>
      <c r="AD35">
        <v>6.981922372114381</v>
      </c>
      <c r="AE35">
        <v>12.626796936965144</v>
      </c>
      <c r="AF35">
        <v>0</v>
      </c>
      <c r="AG35">
        <v>0</v>
      </c>
      <c r="AH35">
        <v>12.644835888227927</v>
      </c>
      <c r="AI35">
        <v>0</v>
      </c>
      <c r="AJ35">
        <v>0</v>
      </c>
      <c r="AK35">
        <v>13.122477156752245</v>
      </c>
      <c r="AL35">
        <v>21.65695850635748</v>
      </c>
      <c r="AM35">
        <v>4.0357696839908153</v>
      </c>
      <c r="AN35">
        <v>0</v>
      </c>
      <c r="AO35">
        <v>0</v>
      </c>
      <c r="AP35">
        <v>2.1258324743764074</v>
      </c>
      <c r="AQ35">
        <v>0</v>
      </c>
      <c r="AR35">
        <v>12.96705141849603</v>
      </c>
      <c r="AS35">
        <v>8.2461161839908144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27.827422743444341</v>
      </c>
      <c r="BB35">
        <f t="shared" si="0"/>
        <v>637.90039408536813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90.464175701948804</v>
      </c>
      <c r="L36">
        <v>18.618568977515196</v>
      </c>
      <c r="M36">
        <v>0</v>
      </c>
      <c r="N36">
        <v>30.157533525582235</v>
      </c>
      <c r="O36">
        <v>50.649891588394908</v>
      </c>
      <c r="P36">
        <v>66.136626791276342</v>
      </c>
      <c r="Q36">
        <v>2.6514777993290264</v>
      </c>
      <c r="R36">
        <v>5.6632475199617627</v>
      </c>
      <c r="S36">
        <v>3.5061501312027499</v>
      </c>
      <c r="T36">
        <v>0</v>
      </c>
      <c r="U36">
        <v>244.97843529808046</v>
      </c>
      <c r="V36">
        <v>2.0758276629791967</v>
      </c>
      <c r="W36">
        <v>5.026612398246713</v>
      </c>
      <c r="X36">
        <v>18.098167781534549</v>
      </c>
      <c r="Y36">
        <v>0</v>
      </c>
      <c r="Z36">
        <v>5.0205761406804417</v>
      </c>
      <c r="AA36">
        <v>7.1613441786683358</v>
      </c>
      <c r="AB36">
        <v>10.089503757044456</v>
      </c>
      <c r="AC36">
        <v>7.4202327043164251</v>
      </c>
      <c r="AD36">
        <v>6.981922372114381</v>
      </c>
      <c r="AE36">
        <v>12.626796936965144</v>
      </c>
      <c r="AF36">
        <v>0</v>
      </c>
      <c r="AG36">
        <v>0</v>
      </c>
      <c r="AH36">
        <v>5.6313033027551649</v>
      </c>
      <c r="AI36">
        <v>0</v>
      </c>
      <c r="AJ36">
        <v>0</v>
      </c>
      <c r="AK36">
        <v>13.122477156752245</v>
      </c>
      <c r="AL36">
        <v>13.646850638262867</v>
      </c>
      <c r="AM36">
        <v>4.0357696839908153</v>
      </c>
      <c r="AN36">
        <v>0</v>
      </c>
      <c r="AO36">
        <v>0</v>
      </c>
      <c r="AP36">
        <v>0.16352567688898878</v>
      </c>
      <c r="AQ36">
        <v>0</v>
      </c>
      <c r="AR36">
        <v>12.96705141849603</v>
      </c>
      <c r="AS36">
        <v>8.2461161839908144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26.966859746667662</v>
      </c>
      <c r="BB36">
        <f t="shared" si="0"/>
        <v>618.17332558031023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90.418885484781114</v>
      </c>
      <c r="L37">
        <v>18.618568977515196</v>
      </c>
      <c r="M37">
        <v>0</v>
      </c>
      <c r="N37">
        <v>30.157533525582235</v>
      </c>
      <c r="O37">
        <v>50.649891588394908</v>
      </c>
      <c r="P37">
        <v>66.136626791276342</v>
      </c>
      <c r="Q37">
        <v>2.6498275771135922</v>
      </c>
      <c r="R37">
        <v>5.5724029523319603</v>
      </c>
      <c r="S37">
        <v>3.4028823886806889</v>
      </c>
      <c r="T37">
        <v>0</v>
      </c>
      <c r="U37">
        <v>244.97843529808046</v>
      </c>
      <c r="V37">
        <v>2.0758276629791967</v>
      </c>
      <c r="W37">
        <v>5.0277457471799289</v>
      </c>
      <c r="X37">
        <v>18.094670586956713</v>
      </c>
      <c r="Y37">
        <v>0</v>
      </c>
      <c r="Z37">
        <v>5.0205761406804417</v>
      </c>
      <c r="AA37">
        <v>7.1613441786683358</v>
      </c>
      <c r="AB37">
        <v>10.089503757044456</v>
      </c>
      <c r="AC37">
        <v>7.4202327043164251</v>
      </c>
      <c r="AD37">
        <v>6.981922372114381</v>
      </c>
      <c r="AE37">
        <v>12.626796936965144</v>
      </c>
      <c r="AF37">
        <v>0</v>
      </c>
      <c r="AG37">
        <v>0</v>
      </c>
      <c r="AH37">
        <v>5.1193667332498434</v>
      </c>
      <c r="AI37">
        <v>0</v>
      </c>
      <c r="AJ37">
        <v>0</v>
      </c>
      <c r="AK37">
        <v>13.122477156752245</v>
      </c>
      <c r="AL37">
        <v>13.646850638262867</v>
      </c>
      <c r="AM37">
        <v>4.0357696839908153</v>
      </c>
      <c r="AN37">
        <v>0</v>
      </c>
      <c r="AO37">
        <v>0</v>
      </c>
      <c r="AP37">
        <v>0.16352567688898878</v>
      </c>
      <c r="AQ37">
        <v>0</v>
      </c>
      <c r="AR37">
        <v>12.96705141849603</v>
      </c>
      <c r="AS37">
        <v>8.2461161839908144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26.935285984383828</v>
      </c>
      <c r="BB37">
        <f t="shared" si="0"/>
        <v>617.44954617790893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90.418413964972501</v>
      </c>
      <c r="L38">
        <v>18.618568977515196</v>
      </c>
      <c r="M38">
        <v>0</v>
      </c>
      <c r="N38">
        <v>30.157533525582235</v>
      </c>
      <c r="O38">
        <v>50.649891588394908</v>
      </c>
      <c r="P38">
        <v>66.136626791276342</v>
      </c>
      <c r="Q38">
        <v>2.6498275771135922</v>
      </c>
      <c r="R38">
        <v>5.5724029523319603</v>
      </c>
      <c r="S38">
        <v>3.4028823886806889</v>
      </c>
      <c r="T38">
        <v>0</v>
      </c>
      <c r="U38">
        <v>244.97843529808046</v>
      </c>
      <c r="V38">
        <v>2.0758276629791967</v>
      </c>
      <c r="W38">
        <v>5.0277457471799289</v>
      </c>
      <c r="X38">
        <v>18.094670586956713</v>
      </c>
      <c r="Y38">
        <v>0</v>
      </c>
      <c r="Z38">
        <v>5.0205761406804417</v>
      </c>
      <c r="AA38">
        <v>3.5907586620747232</v>
      </c>
      <c r="AB38">
        <v>10.089503757044456</v>
      </c>
      <c r="AC38">
        <v>7.4202327043164251</v>
      </c>
      <c r="AD38">
        <v>6.981922372114381</v>
      </c>
      <c r="AE38">
        <v>12.626796936965144</v>
      </c>
      <c r="AF38">
        <v>0</v>
      </c>
      <c r="AG38">
        <v>0</v>
      </c>
      <c r="AH38">
        <v>5.1193667332498434</v>
      </c>
      <c r="AI38">
        <v>0</v>
      </c>
      <c r="AJ38">
        <v>0</v>
      </c>
      <c r="AK38">
        <v>13.122477156752245</v>
      </c>
      <c r="AL38">
        <v>13.646850638262867</v>
      </c>
      <c r="AM38">
        <v>4.0357696839908153</v>
      </c>
      <c r="AN38">
        <v>0</v>
      </c>
      <c r="AO38">
        <v>0</v>
      </c>
      <c r="AP38">
        <v>0.16352567688898878</v>
      </c>
      <c r="AQ38">
        <v>0</v>
      </c>
      <c r="AR38">
        <v>12.96705141849603</v>
      </c>
      <c r="AS38">
        <v>8.2461161839908144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26.786015800262216</v>
      </c>
      <c r="BB38">
        <f t="shared" si="0"/>
        <v>614.02775932562827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90.418885484781114</v>
      </c>
      <c r="L39">
        <v>18.586202593839932</v>
      </c>
      <c r="M39">
        <v>0</v>
      </c>
      <c r="N39">
        <v>30.157533525582235</v>
      </c>
      <c r="O39">
        <v>50.649891588394908</v>
      </c>
      <c r="P39">
        <v>66.136626791276342</v>
      </c>
      <c r="Q39">
        <v>2.6498275771135922</v>
      </c>
      <c r="R39">
        <v>5.5609722648695294</v>
      </c>
      <c r="S39">
        <v>3.4028823886806889</v>
      </c>
      <c r="T39">
        <v>0</v>
      </c>
      <c r="U39">
        <v>244.97843529808046</v>
      </c>
      <c r="V39">
        <v>2.0758276629791967</v>
      </c>
      <c r="W39">
        <v>5.0277457471799289</v>
      </c>
      <c r="X39">
        <v>18.094670586956713</v>
      </c>
      <c r="Y39">
        <v>0</v>
      </c>
      <c r="Z39">
        <v>5.0205761406804417</v>
      </c>
      <c r="AA39">
        <v>3.5907586620747232</v>
      </c>
      <c r="AB39">
        <v>10.089503757044456</v>
      </c>
      <c r="AC39">
        <v>7.4202327043164251</v>
      </c>
      <c r="AD39">
        <v>6.981922372114381</v>
      </c>
      <c r="AE39">
        <v>12.626796936965144</v>
      </c>
      <c r="AF39">
        <v>0</v>
      </c>
      <c r="AG39">
        <v>0</v>
      </c>
      <c r="AH39">
        <v>5.1193667332498434</v>
      </c>
      <c r="AI39">
        <v>0</v>
      </c>
      <c r="AJ39">
        <v>0</v>
      </c>
      <c r="AK39">
        <v>13.122477156752245</v>
      </c>
      <c r="AL39">
        <v>13.646850638262867</v>
      </c>
      <c r="AM39">
        <v>4.0357696839908153</v>
      </c>
      <c r="AN39">
        <v>0</v>
      </c>
      <c r="AO39">
        <v>0</v>
      </c>
      <c r="AP39">
        <v>2.1258324743764074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26.871974006375012</v>
      </c>
      <c r="BB39">
        <f t="shared" si="0"/>
        <v>615.99821753369724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90.418413964972501</v>
      </c>
      <c r="L40">
        <v>18.586202593839932</v>
      </c>
      <c r="M40">
        <v>0</v>
      </c>
      <c r="N40">
        <v>30.157533525582235</v>
      </c>
      <c r="O40">
        <v>50.649891588394908</v>
      </c>
      <c r="P40">
        <v>66.136626791276342</v>
      </c>
      <c r="Q40">
        <v>2.6498275771135922</v>
      </c>
      <c r="R40">
        <v>5.5845079255818559</v>
      </c>
      <c r="S40">
        <v>3.4028823886806889</v>
      </c>
      <c r="T40">
        <v>0</v>
      </c>
      <c r="U40">
        <v>244.97843529808046</v>
      </c>
      <c r="V40">
        <v>2.0758276629791967</v>
      </c>
      <c r="W40">
        <v>5.0277457471799289</v>
      </c>
      <c r="X40">
        <v>18.094670586956713</v>
      </c>
      <c r="Y40">
        <v>0</v>
      </c>
      <c r="Z40">
        <v>5.0205761406804417</v>
      </c>
      <c r="AA40">
        <v>3.5907586620747232</v>
      </c>
      <c r="AB40">
        <v>10.089503757044456</v>
      </c>
      <c r="AC40">
        <v>7.4202327043164251</v>
      </c>
      <c r="AD40">
        <v>6.981922372114381</v>
      </c>
      <c r="AE40">
        <v>12.626796936965144</v>
      </c>
      <c r="AF40">
        <v>0</v>
      </c>
      <c r="AG40">
        <v>0</v>
      </c>
      <c r="AH40">
        <v>5.1193667332498434</v>
      </c>
      <c r="AI40">
        <v>0</v>
      </c>
      <c r="AJ40">
        <v>0</v>
      </c>
      <c r="AK40">
        <v>13.122477156752245</v>
      </c>
      <c r="AL40">
        <v>13.646850638262867</v>
      </c>
      <c r="AM40">
        <v>4.0357696839908153</v>
      </c>
      <c r="AN40">
        <v>0</v>
      </c>
      <c r="AO40">
        <v>0</v>
      </c>
      <c r="AP40">
        <v>2.1258324743764074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26.896504300699974</v>
      </c>
      <c r="BB40">
        <f t="shared" si="0"/>
        <v>616.56053638590242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90.57716133550646</v>
      </c>
      <c r="L41">
        <v>16.885982985794715</v>
      </c>
      <c r="M41">
        <v>0</v>
      </c>
      <c r="N41">
        <v>30.157533525582235</v>
      </c>
      <c r="O41">
        <v>50.649891588394908</v>
      </c>
      <c r="P41">
        <v>66.136626791276342</v>
      </c>
      <c r="Q41">
        <v>2.9647872891575799</v>
      </c>
      <c r="R41">
        <v>5.705591036887939</v>
      </c>
      <c r="S41">
        <v>3.4235923699285271</v>
      </c>
      <c r="T41">
        <v>0</v>
      </c>
      <c r="U41">
        <v>244.97843529808046</v>
      </c>
      <c r="V41">
        <v>2.0767388247427592</v>
      </c>
      <c r="W41">
        <v>5.0300555746040736</v>
      </c>
      <c r="X41">
        <v>18.097112239000918</v>
      </c>
      <c r="Y41">
        <v>0</v>
      </c>
      <c r="Z41">
        <v>5.0205761406804417</v>
      </c>
      <c r="AA41">
        <v>3.5907586620747232</v>
      </c>
      <c r="AB41">
        <v>10.089503757044456</v>
      </c>
      <c r="AC41">
        <v>7.4202327043164251</v>
      </c>
      <c r="AD41">
        <v>6.981922372114381</v>
      </c>
      <c r="AE41">
        <v>12.626796936965144</v>
      </c>
      <c r="AF41">
        <v>0</v>
      </c>
      <c r="AG41">
        <v>0</v>
      </c>
      <c r="AH41">
        <v>5.1193667332498434</v>
      </c>
      <c r="AI41">
        <v>0</v>
      </c>
      <c r="AJ41">
        <v>0</v>
      </c>
      <c r="AK41">
        <v>13.122477156752245</v>
      </c>
      <c r="AL41">
        <v>13.646850638262867</v>
      </c>
      <c r="AM41">
        <v>4.0357696839908153</v>
      </c>
      <c r="AN41">
        <v>0</v>
      </c>
      <c r="AO41">
        <v>0</v>
      </c>
      <c r="AP41">
        <v>0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26.762539929378754</v>
      </c>
      <c r="BB41">
        <f t="shared" si="0"/>
        <v>613.48961149116599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90.576808091787456</v>
      </c>
      <c r="L42">
        <v>16.885982985794715</v>
      </c>
      <c r="M42">
        <v>0</v>
      </c>
      <c r="N42">
        <v>30.157533525582235</v>
      </c>
      <c r="O42">
        <v>50.649891588394908</v>
      </c>
      <c r="P42">
        <v>66.136626791276342</v>
      </c>
      <c r="Q42">
        <v>2.9638335210399767</v>
      </c>
      <c r="R42">
        <v>5.604143756805156</v>
      </c>
      <c r="S42">
        <v>3.4235923699285271</v>
      </c>
      <c r="T42">
        <v>0</v>
      </c>
      <c r="U42">
        <v>244.97843529808046</v>
      </c>
      <c r="V42">
        <v>2.2204503132412685</v>
      </c>
      <c r="W42">
        <v>5.0292791484032557</v>
      </c>
      <c r="X42">
        <v>18.097112239000918</v>
      </c>
      <c r="Y42">
        <v>0</v>
      </c>
      <c r="Z42">
        <v>5.0205761406804417</v>
      </c>
      <c r="AA42">
        <v>0</v>
      </c>
      <c r="AB42">
        <v>10.089503757044456</v>
      </c>
      <c r="AC42">
        <v>7.4202327043164251</v>
      </c>
      <c r="AD42">
        <v>6.981922372114381</v>
      </c>
      <c r="AE42">
        <v>12.626796936965144</v>
      </c>
      <c r="AF42">
        <v>0</v>
      </c>
      <c r="AG42">
        <v>0</v>
      </c>
      <c r="AH42">
        <v>5.1193667332498434</v>
      </c>
      <c r="AI42">
        <v>0</v>
      </c>
      <c r="AJ42">
        <v>0</v>
      </c>
      <c r="AK42">
        <v>13.122477156752245</v>
      </c>
      <c r="AL42">
        <v>13.646850638262867</v>
      </c>
      <c r="AM42">
        <v>4.0357696839908153</v>
      </c>
      <c r="AN42">
        <v>0</v>
      </c>
      <c r="AO42">
        <v>0</v>
      </c>
      <c r="AP42">
        <v>0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26.590559560270655</v>
      </c>
      <c r="BB42">
        <f t="shared" si="0"/>
        <v>609.54722896295118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90.576096615938397</v>
      </c>
      <c r="L43">
        <v>16.885982985794715</v>
      </c>
      <c r="M43">
        <v>0</v>
      </c>
      <c r="N43">
        <v>30.157533525582235</v>
      </c>
      <c r="O43">
        <v>50.649891588394908</v>
      </c>
      <c r="P43">
        <v>66.136626791276342</v>
      </c>
      <c r="Q43">
        <v>2.9638335210399767</v>
      </c>
      <c r="R43">
        <v>5.604143756805156</v>
      </c>
      <c r="S43">
        <v>3.4235923699285271</v>
      </c>
      <c r="T43">
        <v>0</v>
      </c>
      <c r="U43">
        <v>244.97843529808046</v>
      </c>
      <c r="V43">
        <v>2.2204503132412685</v>
      </c>
      <c r="W43">
        <v>5.0292791484032557</v>
      </c>
      <c r="X43">
        <v>18.097112239000918</v>
      </c>
      <c r="Y43">
        <v>0</v>
      </c>
      <c r="Z43">
        <v>3.3470506720935078</v>
      </c>
      <c r="AA43">
        <v>0</v>
      </c>
      <c r="AB43">
        <v>10.089503757044456</v>
      </c>
      <c r="AC43">
        <v>4.9467135415049039</v>
      </c>
      <c r="AD43">
        <v>4.654614833521185</v>
      </c>
      <c r="AE43">
        <v>12.626796936965144</v>
      </c>
      <c r="AF43">
        <v>0</v>
      </c>
      <c r="AG43">
        <v>0</v>
      </c>
      <c r="AH43">
        <v>5.1193667332498434</v>
      </c>
      <c r="AI43">
        <v>0</v>
      </c>
      <c r="AJ43">
        <v>0</v>
      </c>
      <c r="AK43">
        <v>13.122477156752245</v>
      </c>
      <c r="AL43">
        <v>13.646850638262867</v>
      </c>
      <c r="AM43">
        <v>4.0357696839908153</v>
      </c>
      <c r="AN43">
        <v>0</v>
      </c>
      <c r="AO43">
        <v>0</v>
      </c>
      <c r="AP43">
        <v>9.8115300118957527E-2</v>
      </c>
      <c r="AQ43">
        <v>0</v>
      </c>
      <c r="AR43">
        <v>12.96705141849603</v>
      </c>
      <c r="AS43">
        <v>8.2461161839908144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26.318258329396112</v>
      </c>
      <c r="BB43">
        <f t="shared" si="0"/>
        <v>603.30514668008072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90.576808091787456</v>
      </c>
      <c r="L44">
        <v>16.885982985794715</v>
      </c>
      <c r="M44">
        <v>0</v>
      </c>
      <c r="N44">
        <v>30.157533525582235</v>
      </c>
      <c r="O44">
        <v>50.649891588394908</v>
      </c>
      <c r="P44">
        <v>66.136626791276342</v>
      </c>
      <c r="Q44">
        <v>2.9638335210399767</v>
      </c>
      <c r="R44">
        <v>5.604143756805156</v>
      </c>
      <c r="S44">
        <v>3.4235923699285271</v>
      </c>
      <c r="T44">
        <v>0</v>
      </c>
      <c r="U44">
        <v>244.97843529808046</v>
      </c>
      <c r="V44">
        <v>2.2204503132412685</v>
      </c>
      <c r="W44">
        <v>5.0292791484032557</v>
      </c>
      <c r="X44">
        <v>18.097112239000918</v>
      </c>
      <c r="Y44">
        <v>0</v>
      </c>
      <c r="Z44">
        <v>3.3470506720935078</v>
      </c>
      <c r="AA44">
        <v>0</v>
      </c>
      <c r="AB44">
        <v>10.089503757044456</v>
      </c>
      <c r="AC44">
        <v>4.9467135415049039</v>
      </c>
      <c r="AD44">
        <v>2.3273075385931952</v>
      </c>
      <c r="AE44">
        <v>12.626796936965144</v>
      </c>
      <c r="AF44">
        <v>0</v>
      </c>
      <c r="AG44">
        <v>0</v>
      </c>
      <c r="AH44">
        <v>5.1193667332498434</v>
      </c>
      <c r="AI44">
        <v>0</v>
      </c>
      <c r="AJ44">
        <v>0</v>
      </c>
      <c r="AK44">
        <v>13.122477156752245</v>
      </c>
      <c r="AL44">
        <v>13.646850638262867</v>
      </c>
      <c r="AM44">
        <v>4.0357696839908153</v>
      </c>
      <c r="AN44">
        <v>0</v>
      </c>
      <c r="AO44">
        <v>0</v>
      </c>
      <c r="AP44">
        <v>9.8115300118957527E-2</v>
      </c>
      <c r="AQ44">
        <v>0</v>
      </c>
      <c r="AR44">
        <v>13.530836424122521</v>
      </c>
      <c r="AS44">
        <v>8.2461161839908144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26.2445728373938</v>
      </c>
      <c r="BB44">
        <f t="shared" si="0"/>
        <v>601.61602135863063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90.65195709791935</v>
      </c>
      <c r="L45">
        <v>21.122734278951611</v>
      </c>
      <c r="M45">
        <v>0</v>
      </c>
      <c r="N45">
        <v>30.157533525582235</v>
      </c>
      <c r="O45">
        <v>50.649891588394908</v>
      </c>
      <c r="P45">
        <v>66.136626791276342</v>
      </c>
      <c r="Q45">
        <v>2.9857854824729237</v>
      </c>
      <c r="R45">
        <v>6.2192190296474053</v>
      </c>
      <c r="S45">
        <v>3.4446722086348376</v>
      </c>
      <c r="T45">
        <v>0</v>
      </c>
      <c r="U45">
        <v>244.97843529808046</v>
      </c>
      <c r="V45">
        <v>0</v>
      </c>
      <c r="W45">
        <v>5.9573000729590539</v>
      </c>
      <c r="X45">
        <v>36.287930314539679</v>
      </c>
      <c r="Y45">
        <v>0</v>
      </c>
      <c r="Z45">
        <v>3.3470506720935078</v>
      </c>
      <c r="AA45">
        <v>0</v>
      </c>
      <c r="AB45">
        <v>10.089503757044456</v>
      </c>
      <c r="AC45">
        <v>2.4709184606658319</v>
      </c>
      <c r="AD45">
        <v>0</v>
      </c>
      <c r="AE45">
        <v>12.626796936965144</v>
      </c>
      <c r="AF45">
        <v>0</v>
      </c>
      <c r="AG45">
        <v>0</v>
      </c>
      <c r="AH45">
        <v>5.1193667332498434</v>
      </c>
      <c r="AI45">
        <v>0</v>
      </c>
      <c r="AJ45">
        <v>0</v>
      </c>
      <c r="AK45">
        <v>13.122477156752245</v>
      </c>
      <c r="AL45">
        <v>13.646850638262867</v>
      </c>
      <c r="AM45">
        <v>4.0357696839908153</v>
      </c>
      <c r="AN45">
        <v>0</v>
      </c>
      <c r="AO45">
        <v>0</v>
      </c>
      <c r="AP45">
        <v>9.8115300118957527E-2</v>
      </c>
      <c r="AQ45">
        <v>0</v>
      </c>
      <c r="AR45">
        <v>13.530836424122521</v>
      </c>
      <c r="AS45">
        <v>8.2461161839908144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26.957902103172902</v>
      </c>
      <c r="BB45">
        <f t="shared" si="0"/>
        <v>617.96798553254268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90.660688458715782</v>
      </c>
      <c r="L46">
        <v>21.122734278951611</v>
      </c>
      <c r="M46">
        <v>0</v>
      </c>
      <c r="N46">
        <v>30.157533525582235</v>
      </c>
      <c r="O46">
        <v>50.649891588394908</v>
      </c>
      <c r="P46">
        <v>66.136626791276342</v>
      </c>
      <c r="Q46">
        <v>2.985608262164011</v>
      </c>
      <c r="R46">
        <v>6.2192190296474053</v>
      </c>
      <c r="S46">
        <v>3.461966778089729</v>
      </c>
      <c r="T46">
        <v>0</v>
      </c>
      <c r="U46">
        <v>244.97843529808046</v>
      </c>
      <c r="V46">
        <v>1.8775003735220699</v>
      </c>
      <c r="W46">
        <v>8.2827569594089407</v>
      </c>
      <c r="X46">
        <v>36.287930314539679</v>
      </c>
      <c r="Y46">
        <v>0</v>
      </c>
      <c r="Z46">
        <v>3.3470506720935078</v>
      </c>
      <c r="AA46">
        <v>0</v>
      </c>
      <c r="AB46">
        <v>10.089503757044456</v>
      </c>
      <c r="AC46">
        <v>2.4709184606658319</v>
      </c>
      <c r="AD46">
        <v>0</v>
      </c>
      <c r="AE46">
        <v>12.626796936965144</v>
      </c>
      <c r="AF46">
        <v>0</v>
      </c>
      <c r="AG46">
        <v>0</v>
      </c>
      <c r="AH46">
        <v>5.1193667332498434</v>
      </c>
      <c r="AI46">
        <v>0</v>
      </c>
      <c r="AJ46">
        <v>0</v>
      </c>
      <c r="AK46">
        <v>13.122477156752245</v>
      </c>
      <c r="AL46">
        <v>13.646850638262867</v>
      </c>
      <c r="AM46">
        <v>4.0357696839908153</v>
      </c>
      <c r="AN46">
        <v>0</v>
      </c>
      <c r="AO46">
        <v>0</v>
      </c>
      <c r="AP46">
        <v>9.8115300118957527E-2</v>
      </c>
      <c r="AQ46">
        <v>0</v>
      </c>
      <c r="AR46">
        <v>12.96705141849603</v>
      </c>
      <c r="AS46">
        <v>8.2461161839908144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27.11109997948012</v>
      </c>
      <c r="BB46">
        <f t="shared" si="0"/>
        <v>621.47980862052339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90.65195709791935</v>
      </c>
      <c r="L47">
        <v>21.122734278951611</v>
      </c>
      <c r="M47">
        <v>0</v>
      </c>
      <c r="N47">
        <v>30.157533525582235</v>
      </c>
      <c r="O47">
        <v>50.649891588394908</v>
      </c>
      <c r="P47">
        <v>66.136626791276342</v>
      </c>
      <c r="Q47">
        <v>2.985608262164011</v>
      </c>
      <c r="R47">
        <v>6.2198407477821807</v>
      </c>
      <c r="S47">
        <v>3.4610052106849696</v>
      </c>
      <c r="T47">
        <v>0</v>
      </c>
      <c r="U47">
        <v>244.97843529808046</v>
      </c>
      <c r="V47">
        <v>2.1067462641100709</v>
      </c>
      <c r="W47">
        <v>8.2827569594089407</v>
      </c>
      <c r="X47">
        <v>36.287930314539679</v>
      </c>
      <c r="Y47">
        <v>0</v>
      </c>
      <c r="Z47">
        <v>3.3470506720935078</v>
      </c>
      <c r="AA47">
        <v>0</v>
      </c>
      <c r="AB47">
        <v>10.089503757044456</v>
      </c>
      <c r="AC47">
        <v>2.4709184606658319</v>
      </c>
      <c r="AD47">
        <v>0</v>
      </c>
      <c r="AE47">
        <v>12.626796936965144</v>
      </c>
      <c r="AF47">
        <v>0</v>
      </c>
      <c r="AG47">
        <v>0</v>
      </c>
      <c r="AH47">
        <v>5.1193667332498434</v>
      </c>
      <c r="AI47">
        <v>0</v>
      </c>
      <c r="AJ47">
        <v>0</v>
      </c>
      <c r="AK47">
        <v>13.122477156752245</v>
      </c>
      <c r="AL47">
        <v>13.646850638262867</v>
      </c>
      <c r="AM47">
        <v>4.0357696839908153</v>
      </c>
      <c r="AN47">
        <v>0</v>
      </c>
      <c r="AO47">
        <v>0</v>
      </c>
      <c r="AP47">
        <v>9.8115300118957527E-2</v>
      </c>
      <c r="AQ47">
        <v>0</v>
      </c>
      <c r="AR47">
        <v>12.96705141849603</v>
      </c>
      <c r="AS47">
        <v>8.2461161839908144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27.120303281125938</v>
      </c>
      <c r="BB47">
        <f t="shared" si="0"/>
        <v>621.69077999939918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90.660688458715782</v>
      </c>
      <c r="L48">
        <v>21.122734278951611</v>
      </c>
      <c r="M48">
        <v>0</v>
      </c>
      <c r="N48">
        <v>30.157533525582235</v>
      </c>
      <c r="O48">
        <v>50.649891588394908</v>
      </c>
      <c r="P48">
        <v>66.136626791276342</v>
      </c>
      <c r="Q48">
        <v>2.985608262164011</v>
      </c>
      <c r="R48">
        <v>6.2198407477821807</v>
      </c>
      <c r="S48">
        <v>3.4610052106849696</v>
      </c>
      <c r="T48">
        <v>0</v>
      </c>
      <c r="U48">
        <v>244.97843529808046</v>
      </c>
      <c r="V48">
        <v>2.1067462641100709</v>
      </c>
      <c r="W48">
        <v>8.2827569594089407</v>
      </c>
      <c r="X48">
        <v>36.287930314539679</v>
      </c>
      <c r="Y48">
        <v>0</v>
      </c>
      <c r="Z48">
        <v>3.3470506720935078</v>
      </c>
      <c r="AA48">
        <v>0</v>
      </c>
      <c r="AB48">
        <v>10.089503757044456</v>
      </c>
      <c r="AC48">
        <v>2.4709184606658319</v>
      </c>
      <c r="AD48">
        <v>0</v>
      </c>
      <c r="AE48">
        <v>12.626796936965144</v>
      </c>
      <c r="AF48">
        <v>0</v>
      </c>
      <c r="AG48">
        <v>0</v>
      </c>
      <c r="AH48">
        <v>5.1193667332498434</v>
      </c>
      <c r="AI48">
        <v>0</v>
      </c>
      <c r="AJ48">
        <v>0</v>
      </c>
      <c r="AK48">
        <v>13.122477156752245</v>
      </c>
      <c r="AL48">
        <v>13.646850638262867</v>
      </c>
      <c r="AM48">
        <v>4.0357696839908153</v>
      </c>
      <c r="AN48">
        <v>0</v>
      </c>
      <c r="AO48">
        <v>0</v>
      </c>
      <c r="AP48">
        <v>9.8115300118957527E-2</v>
      </c>
      <c r="AQ48">
        <v>0</v>
      </c>
      <c r="AR48">
        <v>12.96705141849603</v>
      </c>
      <c r="AS48">
        <v>8.2461161839908144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27.120668252007217</v>
      </c>
      <c r="BB48">
        <f t="shared" si="0"/>
        <v>621.69914638931436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90.65195709791935</v>
      </c>
      <c r="L49">
        <v>21.122734278951611</v>
      </c>
      <c r="M49">
        <v>0</v>
      </c>
      <c r="N49">
        <v>30.157533525582235</v>
      </c>
      <c r="O49">
        <v>50.649891588394908</v>
      </c>
      <c r="P49">
        <v>66.136626791276342</v>
      </c>
      <c r="Q49">
        <v>2.985608262164011</v>
      </c>
      <c r="R49">
        <v>5.4426531635378712</v>
      </c>
      <c r="S49">
        <v>3.4610052106849696</v>
      </c>
      <c r="T49">
        <v>0</v>
      </c>
      <c r="U49">
        <v>244.97843529808046</v>
      </c>
      <c r="V49">
        <v>2.1106167825120115</v>
      </c>
      <c r="W49">
        <v>8.2827569594089407</v>
      </c>
      <c r="X49">
        <v>36.287930314539679</v>
      </c>
      <c r="Y49">
        <v>0</v>
      </c>
      <c r="Z49">
        <v>3.3470506720935078</v>
      </c>
      <c r="AA49">
        <v>0</v>
      </c>
      <c r="AB49">
        <v>6.7059118764349819</v>
      </c>
      <c r="AC49">
        <v>2.4709184606658319</v>
      </c>
      <c r="AD49">
        <v>0</v>
      </c>
      <c r="AE49">
        <v>12.626796936965144</v>
      </c>
      <c r="AF49">
        <v>0</v>
      </c>
      <c r="AG49">
        <v>0</v>
      </c>
      <c r="AH49">
        <v>5.1193667332498434</v>
      </c>
      <c r="AI49">
        <v>0</v>
      </c>
      <c r="AJ49">
        <v>0</v>
      </c>
      <c r="AK49">
        <v>13.122477156752245</v>
      </c>
      <c r="AL49">
        <v>13.646850638262867</v>
      </c>
      <c r="AM49">
        <v>4.0357696839908153</v>
      </c>
      <c r="AN49">
        <v>0</v>
      </c>
      <c r="AO49">
        <v>0</v>
      </c>
      <c r="AP49">
        <v>9.8115300118957527E-2</v>
      </c>
      <c r="AQ49">
        <v>0</v>
      </c>
      <c r="AR49">
        <v>12.96705141849603</v>
      </c>
      <c r="AS49">
        <v>8.2461161839908144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26.94654448716425</v>
      </c>
      <c r="BB49">
        <f t="shared" si="0"/>
        <v>617.70762984690919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90.660688458715782</v>
      </c>
      <c r="L50">
        <v>21.122734278951611</v>
      </c>
      <c r="M50">
        <v>0</v>
      </c>
      <c r="N50">
        <v>30.157533525582235</v>
      </c>
      <c r="O50">
        <v>50.649891588394908</v>
      </c>
      <c r="P50">
        <v>66.136626791276342</v>
      </c>
      <c r="Q50">
        <v>2.985608262164011</v>
      </c>
      <c r="R50">
        <v>5.4426531635378712</v>
      </c>
      <c r="S50">
        <v>3.4610052106849696</v>
      </c>
      <c r="T50">
        <v>0</v>
      </c>
      <c r="U50">
        <v>244.97843529808046</v>
      </c>
      <c r="V50">
        <v>2.1106167825120115</v>
      </c>
      <c r="W50">
        <v>8.2827569594089407</v>
      </c>
      <c r="X50">
        <v>36.287930314539679</v>
      </c>
      <c r="Y50">
        <v>0</v>
      </c>
      <c r="Z50">
        <v>3.3470506720935078</v>
      </c>
      <c r="AA50">
        <v>0</v>
      </c>
      <c r="AB50">
        <v>6.7059118764349819</v>
      </c>
      <c r="AC50">
        <v>2.4709184606658319</v>
      </c>
      <c r="AD50">
        <v>0</v>
      </c>
      <c r="AE50">
        <v>12.626796936965144</v>
      </c>
      <c r="AF50">
        <v>0</v>
      </c>
      <c r="AG50">
        <v>0</v>
      </c>
      <c r="AH50">
        <v>5.1193667332498434</v>
      </c>
      <c r="AI50">
        <v>0</v>
      </c>
      <c r="AJ50">
        <v>0</v>
      </c>
      <c r="AK50">
        <v>13.122477156752245</v>
      </c>
      <c r="AL50">
        <v>13.646850638262867</v>
      </c>
      <c r="AM50">
        <v>4.0357696839908153</v>
      </c>
      <c r="AN50">
        <v>0</v>
      </c>
      <c r="AO50">
        <v>0</v>
      </c>
      <c r="AP50">
        <v>9.8115300118957527E-2</v>
      </c>
      <c r="AQ50">
        <v>0</v>
      </c>
      <c r="AR50">
        <v>12.96705141849603</v>
      </c>
      <c r="AS50">
        <v>8.2461161839908144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26.946909458045528</v>
      </c>
      <c r="BB50">
        <f t="shared" si="0"/>
        <v>617.71599623682437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90.56624665545732</v>
      </c>
      <c r="L51">
        <v>21.1338867541713</v>
      </c>
      <c r="M51">
        <v>0</v>
      </c>
      <c r="N51">
        <v>29.920315440416793</v>
      </c>
      <c r="O51">
        <v>43.351314091889634</v>
      </c>
      <c r="P51">
        <v>66.141068665370994</v>
      </c>
      <c r="Q51">
        <v>2.9745165150685406</v>
      </c>
      <c r="R51">
        <v>3.6179456676847317</v>
      </c>
      <c r="S51">
        <v>3.4431626607581518</v>
      </c>
      <c r="T51">
        <v>0</v>
      </c>
      <c r="U51">
        <v>244.97843529808046</v>
      </c>
      <c r="V51">
        <v>2.1106167825120115</v>
      </c>
      <c r="W51">
        <v>8.2827569594089407</v>
      </c>
      <c r="X51">
        <v>36.287930314539679</v>
      </c>
      <c r="Y51">
        <v>0</v>
      </c>
      <c r="Z51">
        <v>3.3470506720935078</v>
      </c>
      <c r="AA51">
        <v>0</v>
      </c>
      <c r="AB51">
        <v>3.3359358902108114</v>
      </c>
      <c r="AC51">
        <v>0</v>
      </c>
      <c r="AD51">
        <v>0</v>
      </c>
      <c r="AE51">
        <v>12.626796936965144</v>
      </c>
      <c r="AF51">
        <v>0</v>
      </c>
      <c r="AG51">
        <v>0</v>
      </c>
      <c r="AH51">
        <v>5.1193667332498434</v>
      </c>
      <c r="AI51">
        <v>0</v>
      </c>
      <c r="AJ51">
        <v>0</v>
      </c>
      <c r="AK51">
        <v>13.122477156752245</v>
      </c>
      <c r="AL51">
        <v>21.65695850635748</v>
      </c>
      <c r="AM51">
        <v>4.0357696839908153</v>
      </c>
      <c r="AN51">
        <v>0</v>
      </c>
      <c r="AO51">
        <v>0</v>
      </c>
      <c r="AP51">
        <v>0</v>
      </c>
      <c r="AQ51">
        <v>0</v>
      </c>
      <c r="AR51">
        <v>12.96705141849603</v>
      </c>
      <c r="AS51">
        <v>8.2461161839908144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26.637707053676028</v>
      </c>
      <c r="BB51">
        <f t="shared" si="0"/>
        <v>610.62801193378914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90.555552688926028</v>
      </c>
      <c r="L52">
        <v>21.1338867541713</v>
      </c>
      <c r="M52">
        <v>0</v>
      </c>
      <c r="N52">
        <v>30.160893643476754</v>
      </c>
      <c r="O52">
        <v>50.645548786061326</v>
      </c>
      <c r="P52">
        <v>66.141068665370994</v>
      </c>
      <c r="Q52">
        <v>2.9745165150685406</v>
      </c>
      <c r="R52">
        <v>3.6179456676847317</v>
      </c>
      <c r="S52">
        <v>3.4431626607581518</v>
      </c>
      <c r="T52">
        <v>0</v>
      </c>
      <c r="U52">
        <v>244.97843529808046</v>
      </c>
      <c r="V52">
        <v>2.1106167825120115</v>
      </c>
      <c r="W52">
        <v>8.2827569594089407</v>
      </c>
      <c r="X52">
        <v>36.287930314539679</v>
      </c>
      <c r="Y52">
        <v>0</v>
      </c>
      <c r="Z52">
        <v>3.3470506720935078</v>
      </c>
      <c r="AA52">
        <v>0</v>
      </c>
      <c r="AB52">
        <v>3.3359358902108114</v>
      </c>
      <c r="AC52">
        <v>0</v>
      </c>
      <c r="AD52">
        <v>0</v>
      </c>
      <c r="AE52">
        <v>12.626796936965144</v>
      </c>
      <c r="AF52">
        <v>0</v>
      </c>
      <c r="AG52">
        <v>0</v>
      </c>
      <c r="AH52">
        <v>5.1193667332498434</v>
      </c>
      <c r="AI52">
        <v>0</v>
      </c>
      <c r="AJ52">
        <v>0</v>
      </c>
      <c r="AK52">
        <v>13.122477156752245</v>
      </c>
      <c r="AL52">
        <v>21.65695850635748</v>
      </c>
      <c r="AM52">
        <v>4.0357696839908153</v>
      </c>
      <c r="AN52">
        <v>0</v>
      </c>
      <c r="AO52">
        <v>0</v>
      </c>
      <c r="AP52">
        <v>0</v>
      </c>
      <c r="AQ52">
        <v>0</v>
      </c>
      <c r="AR52">
        <v>12.96705141849603</v>
      </c>
      <c r="AS52">
        <v>8.2461161839908144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26.952215224979295</v>
      </c>
      <c r="BB52">
        <f t="shared" si="0"/>
        <v>617.83762269318629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90.554314053998553</v>
      </c>
      <c r="L53">
        <v>21.1338867541713</v>
      </c>
      <c r="M53">
        <v>0</v>
      </c>
      <c r="N53">
        <v>30.160893643476754</v>
      </c>
      <c r="O53">
        <v>50.649837598077013</v>
      </c>
      <c r="P53">
        <v>66.141068665370994</v>
      </c>
      <c r="Q53">
        <v>2.9745165150685406</v>
      </c>
      <c r="R53">
        <v>3.6179456676847317</v>
      </c>
      <c r="S53">
        <v>3.4431626607581518</v>
      </c>
      <c r="T53">
        <v>0</v>
      </c>
      <c r="U53">
        <v>244.97843529808046</v>
      </c>
      <c r="V53">
        <v>2.1106167825120115</v>
      </c>
      <c r="W53">
        <v>8.4392322168285059</v>
      </c>
      <c r="X53">
        <v>36.287930314539679</v>
      </c>
      <c r="Y53">
        <v>0</v>
      </c>
      <c r="Z53">
        <v>3.3470506720935078</v>
      </c>
      <c r="AA53">
        <v>0</v>
      </c>
      <c r="AB53">
        <v>0</v>
      </c>
      <c r="AC53">
        <v>0</v>
      </c>
      <c r="AD53">
        <v>0</v>
      </c>
      <c r="AE53">
        <v>12.626796936965144</v>
      </c>
      <c r="AF53">
        <v>0</v>
      </c>
      <c r="AG53">
        <v>0</v>
      </c>
      <c r="AH53">
        <v>5.1193667332498434</v>
      </c>
      <c r="AI53">
        <v>0</v>
      </c>
      <c r="AJ53">
        <v>0</v>
      </c>
      <c r="AK53">
        <v>13.122477156752245</v>
      </c>
      <c r="AL53">
        <v>21.65695850635748</v>
      </c>
      <c r="AM53">
        <v>4.0357696839908153</v>
      </c>
      <c r="AN53">
        <v>0</v>
      </c>
      <c r="AO53">
        <v>0</v>
      </c>
      <c r="AP53">
        <v>0</v>
      </c>
      <c r="AQ53">
        <v>0</v>
      </c>
      <c r="AR53">
        <v>12.96705141849603</v>
      </c>
      <c r="AS53">
        <v>8.2461161839908144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26.819441267930923</v>
      </c>
      <c r="BB53">
        <f t="shared" si="0"/>
        <v>614.79398619453161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90.555552688926028</v>
      </c>
      <c r="L54">
        <v>21.1338867541713</v>
      </c>
      <c r="M54">
        <v>0</v>
      </c>
      <c r="N54">
        <v>30.160893643476754</v>
      </c>
      <c r="O54">
        <v>50.649837598077013</v>
      </c>
      <c r="P54">
        <v>66.141068665370994</v>
      </c>
      <c r="Q54">
        <v>2.9745165150685406</v>
      </c>
      <c r="R54">
        <v>3.6179456676847317</v>
      </c>
      <c r="S54">
        <v>3.4431626607581518</v>
      </c>
      <c r="T54">
        <v>0</v>
      </c>
      <c r="U54">
        <v>244.97843529808046</v>
      </c>
      <c r="V54">
        <v>2.1106167825120115</v>
      </c>
      <c r="W54">
        <v>8.4392322168285059</v>
      </c>
      <c r="X54">
        <v>36.287930314539679</v>
      </c>
      <c r="Y54">
        <v>0</v>
      </c>
      <c r="Z54">
        <v>3.3470506720935078</v>
      </c>
      <c r="AA54">
        <v>0</v>
      </c>
      <c r="AB54">
        <v>0</v>
      </c>
      <c r="AC54">
        <v>0</v>
      </c>
      <c r="AD54">
        <v>0</v>
      </c>
      <c r="AE54">
        <v>12.626796936965144</v>
      </c>
      <c r="AF54">
        <v>0</v>
      </c>
      <c r="AG54">
        <v>0</v>
      </c>
      <c r="AH54">
        <v>5.1193667332498434</v>
      </c>
      <c r="AI54">
        <v>0</v>
      </c>
      <c r="AJ54">
        <v>0</v>
      </c>
      <c r="AK54">
        <v>13.122477156752245</v>
      </c>
      <c r="AL54">
        <v>21.65695850635748</v>
      </c>
      <c r="AM54">
        <v>4.0357696839908153</v>
      </c>
      <c r="AN54">
        <v>0</v>
      </c>
      <c r="AO54">
        <v>0</v>
      </c>
      <c r="AP54">
        <v>0</v>
      </c>
      <c r="AQ54">
        <v>0</v>
      </c>
      <c r="AR54">
        <v>12.96705141849603</v>
      </c>
      <c r="AS54">
        <v>8.2461161839908144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26.819493042870885</v>
      </c>
      <c r="BB54">
        <f t="shared" si="0"/>
        <v>614.79517305451895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90.554314053998553</v>
      </c>
      <c r="L55">
        <v>21.382631120387007</v>
      </c>
      <c r="M55">
        <v>0</v>
      </c>
      <c r="N55">
        <v>30.160893643476754</v>
      </c>
      <c r="O55">
        <v>50.649837598077013</v>
      </c>
      <c r="P55">
        <v>66.141068665370994</v>
      </c>
      <c r="Q55">
        <v>3.0885119163649231</v>
      </c>
      <c r="R55">
        <v>5.0490938114598674</v>
      </c>
      <c r="S55">
        <v>3.5788301012020125</v>
      </c>
      <c r="T55">
        <v>0</v>
      </c>
      <c r="U55">
        <v>244.97843529808046</v>
      </c>
      <c r="V55">
        <v>4.4782997787927528</v>
      </c>
      <c r="W55">
        <v>8.4392322168285059</v>
      </c>
      <c r="X55">
        <v>36.287930314539679</v>
      </c>
      <c r="Y55">
        <v>0</v>
      </c>
      <c r="Z55">
        <v>3.3470506720935078</v>
      </c>
      <c r="AA55">
        <v>0</v>
      </c>
      <c r="AB55">
        <v>0</v>
      </c>
      <c r="AC55">
        <v>0</v>
      </c>
      <c r="AD55">
        <v>0</v>
      </c>
      <c r="AE55">
        <v>12.626796936965144</v>
      </c>
      <c r="AF55">
        <v>0</v>
      </c>
      <c r="AG55">
        <v>0</v>
      </c>
      <c r="AH55">
        <v>5.1193667332498434</v>
      </c>
      <c r="AI55">
        <v>0</v>
      </c>
      <c r="AJ55">
        <v>0</v>
      </c>
      <c r="AK55">
        <v>13.122477156752245</v>
      </c>
      <c r="AL55">
        <v>21.65695850635748</v>
      </c>
      <c r="AM55">
        <v>4.0357696839908153</v>
      </c>
      <c r="AN55">
        <v>0</v>
      </c>
      <c r="AO55">
        <v>0</v>
      </c>
      <c r="AP55">
        <v>0</v>
      </c>
      <c r="AQ55">
        <v>0</v>
      </c>
      <c r="AR55">
        <v>12.96705141849603</v>
      </c>
      <c r="AS55">
        <v>8.2461161839908144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26.999065830877814</v>
      </c>
      <c r="BB55">
        <f t="shared" si="0"/>
        <v>618.91159997959653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90.55551926941655</v>
      </c>
      <c r="L56">
        <v>22.31302106017321</v>
      </c>
      <c r="M56">
        <v>0</v>
      </c>
      <c r="N56">
        <v>30.160893643476754</v>
      </c>
      <c r="O56">
        <v>50.649837598077013</v>
      </c>
      <c r="P56">
        <v>66.141068665370994</v>
      </c>
      <c r="Q56">
        <v>3.0885119163649231</v>
      </c>
      <c r="R56">
        <v>5.2375578707110986</v>
      </c>
      <c r="S56">
        <v>3.5788301012020125</v>
      </c>
      <c r="T56">
        <v>0</v>
      </c>
      <c r="U56">
        <v>244.97843529808046</v>
      </c>
      <c r="V56">
        <v>4.4782997787927528</v>
      </c>
      <c r="W56">
        <v>8.2875936084969712</v>
      </c>
      <c r="X56">
        <v>36.287930314539679</v>
      </c>
      <c r="Y56">
        <v>0</v>
      </c>
      <c r="Z56">
        <v>5.0205761406804417</v>
      </c>
      <c r="AA56">
        <v>0</v>
      </c>
      <c r="AB56">
        <v>0</v>
      </c>
      <c r="AC56">
        <v>0</v>
      </c>
      <c r="AD56">
        <v>0</v>
      </c>
      <c r="AE56">
        <v>12.626796936965144</v>
      </c>
      <c r="AF56">
        <v>0</v>
      </c>
      <c r="AG56">
        <v>0</v>
      </c>
      <c r="AH56">
        <v>5.1193667332498434</v>
      </c>
      <c r="AI56">
        <v>0</v>
      </c>
      <c r="AJ56">
        <v>0</v>
      </c>
      <c r="AK56">
        <v>13.122477156752245</v>
      </c>
      <c r="AL56">
        <v>21.65695850635748</v>
      </c>
      <c r="AM56">
        <v>4.0357696839908153</v>
      </c>
      <c r="AN56">
        <v>0</v>
      </c>
      <c r="AO56">
        <v>0</v>
      </c>
      <c r="AP56">
        <v>0</v>
      </c>
      <c r="AQ56">
        <v>0</v>
      </c>
      <c r="AR56">
        <v>12.96705141849603</v>
      </c>
      <c r="AS56">
        <v>8.2461161839908144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27.109499176800728</v>
      </c>
      <c r="BB56">
        <f t="shared" si="0"/>
        <v>621.44311270838455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90.551777370567777</v>
      </c>
      <c r="L57">
        <v>20.954782387772198</v>
      </c>
      <c r="M57">
        <v>0</v>
      </c>
      <c r="N57">
        <v>30.160893643476754</v>
      </c>
      <c r="O57">
        <v>50.649837598077013</v>
      </c>
      <c r="P57">
        <v>47.458182538710609</v>
      </c>
      <c r="Q57">
        <v>3.0885119163649231</v>
      </c>
      <c r="R57">
        <v>5.2375578707110986</v>
      </c>
      <c r="S57">
        <v>3.5788301012020125</v>
      </c>
      <c r="T57">
        <v>0</v>
      </c>
      <c r="U57">
        <v>244.97843529808046</v>
      </c>
      <c r="V57">
        <v>4.4782997787927528</v>
      </c>
      <c r="W57">
        <v>8.2875936084969712</v>
      </c>
      <c r="X57">
        <v>36.287930314539679</v>
      </c>
      <c r="Y57">
        <v>0</v>
      </c>
      <c r="Z57">
        <v>5.0205761406804417</v>
      </c>
      <c r="AA57">
        <v>0</v>
      </c>
      <c r="AB57">
        <v>0</v>
      </c>
      <c r="AC57">
        <v>2.4709184606658319</v>
      </c>
      <c r="AD57">
        <v>0</v>
      </c>
      <c r="AE57">
        <v>12.626796936965144</v>
      </c>
      <c r="AF57">
        <v>0</v>
      </c>
      <c r="AG57">
        <v>0</v>
      </c>
      <c r="AH57">
        <v>5.1193667332498434</v>
      </c>
      <c r="AI57">
        <v>0</v>
      </c>
      <c r="AJ57">
        <v>0</v>
      </c>
      <c r="AK57">
        <v>13.122477156752245</v>
      </c>
      <c r="AL57">
        <v>16.613557275708075</v>
      </c>
      <c r="AM57">
        <v>4.0357696839908153</v>
      </c>
      <c r="AN57">
        <v>0</v>
      </c>
      <c r="AO57">
        <v>0</v>
      </c>
      <c r="AP57">
        <v>0</v>
      </c>
      <c r="AQ57">
        <v>0</v>
      </c>
      <c r="AR57">
        <v>12.96705141849603</v>
      </c>
      <c r="AS57">
        <v>8.2461161839908144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26.164093969042757</v>
      </c>
      <c r="BB57">
        <f t="shared" si="0"/>
        <v>599.77116844824866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90.55551926941655</v>
      </c>
      <c r="L58">
        <v>20.945690863879506</v>
      </c>
      <c r="M58">
        <v>0</v>
      </c>
      <c r="N58">
        <v>30.160893643476754</v>
      </c>
      <c r="O58">
        <v>50.649837598077013</v>
      </c>
      <c r="P58">
        <v>47.456684136934392</v>
      </c>
      <c r="Q58">
        <v>3.0885119163649231</v>
      </c>
      <c r="R58">
        <v>5.2375578707110986</v>
      </c>
      <c r="S58">
        <v>3.5788301012020125</v>
      </c>
      <c r="T58">
        <v>0</v>
      </c>
      <c r="U58">
        <v>244.97843529808046</v>
      </c>
      <c r="V58">
        <v>4.4782997787927528</v>
      </c>
      <c r="W58">
        <v>8.2875936084969712</v>
      </c>
      <c r="X58">
        <v>36.287930314539679</v>
      </c>
      <c r="Y58">
        <v>0</v>
      </c>
      <c r="Z58">
        <v>5.0205761406804417</v>
      </c>
      <c r="AA58">
        <v>0</v>
      </c>
      <c r="AB58">
        <v>0</v>
      </c>
      <c r="AC58">
        <v>4.9418364354915463</v>
      </c>
      <c r="AD58">
        <v>0</v>
      </c>
      <c r="AE58">
        <v>12.626796936965144</v>
      </c>
      <c r="AF58">
        <v>0</v>
      </c>
      <c r="AG58">
        <v>0</v>
      </c>
      <c r="AH58">
        <v>5.1193667332498434</v>
      </c>
      <c r="AI58">
        <v>0</v>
      </c>
      <c r="AJ58">
        <v>0</v>
      </c>
      <c r="AK58">
        <v>13.122477156752245</v>
      </c>
      <c r="AL58">
        <v>10.235137978697148</v>
      </c>
      <c r="AM58">
        <v>4.0357696839908153</v>
      </c>
      <c r="AN58">
        <v>0</v>
      </c>
      <c r="AO58">
        <v>0</v>
      </c>
      <c r="AP58">
        <v>0</v>
      </c>
      <c r="AQ58">
        <v>0</v>
      </c>
      <c r="AR58">
        <v>12.96705141849603</v>
      </c>
      <c r="AS58">
        <v>8.2461161839908144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26.000474166254346</v>
      </c>
      <c r="BB58">
        <f t="shared" si="0"/>
        <v>596.02043890203163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86.380205054402907</v>
      </c>
      <c r="L59">
        <v>20.955349629359585</v>
      </c>
      <c r="M59">
        <v>0</v>
      </c>
      <c r="N59">
        <v>30.160893643476754</v>
      </c>
      <c r="O59">
        <v>50.649837598077013</v>
      </c>
      <c r="P59">
        <v>47.457114287296484</v>
      </c>
      <c r="Q59">
        <v>3.0928739469100432</v>
      </c>
      <c r="R59">
        <v>10.454575585952076</v>
      </c>
      <c r="S59">
        <v>3.5810449218052063</v>
      </c>
      <c r="T59">
        <v>0</v>
      </c>
      <c r="U59">
        <v>244.97843529808046</v>
      </c>
      <c r="V59">
        <v>4.4782997787927528</v>
      </c>
      <c r="W59">
        <v>8.2875936084969712</v>
      </c>
      <c r="X59">
        <v>36.293242636158965</v>
      </c>
      <c r="Y59">
        <v>0</v>
      </c>
      <c r="Z59">
        <v>5.0205761406804417</v>
      </c>
      <c r="AA59">
        <v>0</v>
      </c>
      <c r="AB59">
        <v>0.85100408056773114</v>
      </c>
      <c r="AC59">
        <v>4.9418364354915463</v>
      </c>
      <c r="AD59">
        <v>0</v>
      </c>
      <c r="AE59">
        <v>12.626796936965144</v>
      </c>
      <c r="AF59">
        <v>0</v>
      </c>
      <c r="AG59">
        <v>0</v>
      </c>
      <c r="AH59">
        <v>5.1193667332498434</v>
      </c>
      <c r="AI59">
        <v>0</v>
      </c>
      <c r="AJ59">
        <v>0</v>
      </c>
      <c r="AK59">
        <v>13.122477156752245</v>
      </c>
      <c r="AL59">
        <v>10.235137978697148</v>
      </c>
      <c r="AM59">
        <v>4.0357696839908153</v>
      </c>
      <c r="AN59">
        <v>0</v>
      </c>
      <c r="AO59">
        <v>0</v>
      </c>
      <c r="AP59">
        <v>0</v>
      </c>
      <c r="AQ59">
        <v>0</v>
      </c>
      <c r="AR59">
        <v>12.96705141849603</v>
      </c>
      <c r="AS59">
        <v>8.2461161839908144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26.080508027235471</v>
      </c>
      <c r="BB59">
        <f t="shared" si="0"/>
        <v>597.85509071045522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86.453103600782342</v>
      </c>
      <c r="L60">
        <v>20.955287094779742</v>
      </c>
      <c r="M60">
        <v>0</v>
      </c>
      <c r="N60">
        <v>30.160893643476754</v>
      </c>
      <c r="O60">
        <v>50.649837598077013</v>
      </c>
      <c r="P60">
        <v>47.457114287296484</v>
      </c>
      <c r="Q60">
        <v>3.0928739469100432</v>
      </c>
      <c r="R60">
        <v>10.454575585952076</v>
      </c>
      <c r="S60">
        <v>3.5810449218052063</v>
      </c>
      <c r="T60">
        <v>0</v>
      </c>
      <c r="U60">
        <v>244.97843529808046</v>
      </c>
      <c r="V60">
        <v>4.4030199247938056</v>
      </c>
      <c r="W60">
        <v>8.5289947455262975</v>
      </c>
      <c r="X60">
        <v>36.296244021625363</v>
      </c>
      <c r="Y60">
        <v>0</v>
      </c>
      <c r="Z60">
        <v>5.0205761406804417</v>
      </c>
      <c r="AA60">
        <v>0</v>
      </c>
      <c r="AB60">
        <v>3.3359358902108114</v>
      </c>
      <c r="AC60">
        <v>4.9467135415049039</v>
      </c>
      <c r="AD60">
        <v>0</v>
      </c>
      <c r="AE60">
        <v>12.626796936965144</v>
      </c>
      <c r="AF60">
        <v>0</v>
      </c>
      <c r="AG60">
        <v>0</v>
      </c>
      <c r="AH60">
        <v>5.1193667332498434</v>
      </c>
      <c r="AI60">
        <v>0</v>
      </c>
      <c r="AJ60">
        <v>0</v>
      </c>
      <c r="AK60">
        <v>13.122477156752245</v>
      </c>
      <c r="AL60">
        <v>10.235137978697148</v>
      </c>
      <c r="AM60">
        <v>4.0357696839908153</v>
      </c>
      <c r="AN60">
        <v>0</v>
      </c>
      <c r="AO60">
        <v>0</v>
      </c>
      <c r="AP60">
        <v>0</v>
      </c>
      <c r="AQ60">
        <v>0</v>
      </c>
      <c r="AR60">
        <v>12.96705141849603</v>
      </c>
      <c r="AS60">
        <v>8.2461161839908144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26.194695912746287</v>
      </c>
      <c r="BB60">
        <f t="shared" si="0"/>
        <v>600.47267042089743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86.391992782777081</v>
      </c>
      <c r="L61">
        <v>20.955427659458213</v>
      </c>
      <c r="M61">
        <v>0</v>
      </c>
      <c r="N61">
        <v>30.160893643476754</v>
      </c>
      <c r="O61">
        <v>50.649837598077013</v>
      </c>
      <c r="P61">
        <v>48.022362142059393</v>
      </c>
      <c r="Q61">
        <v>2.9791926528908368</v>
      </c>
      <c r="R61">
        <v>10.371444805144431</v>
      </c>
      <c r="S61">
        <v>3.451934989551503</v>
      </c>
      <c r="T61">
        <v>0</v>
      </c>
      <c r="U61">
        <v>244.97843529808046</v>
      </c>
      <c r="V61">
        <v>4.4764501182010283</v>
      </c>
      <c r="W61">
        <v>8.5289947455262975</v>
      </c>
      <c r="X61">
        <v>36.296244021625363</v>
      </c>
      <c r="Y61">
        <v>0</v>
      </c>
      <c r="Z61">
        <v>5.0205761406804417</v>
      </c>
      <c r="AA61">
        <v>0</v>
      </c>
      <c r="AB61">
        <v>3.3359358902108114</v>
      </c>
      <c r="AC61">
        <v>4.9467135415049039</v>
      </c>
      <c r="AD61">
        <v>0</v>
      </c>
      <c r="AE61">
        <v>12.626796936965144</v>
      </c>
      <c r="AF61">
        <v>0</v>
      </c>
      <c r="AG61">
        <v>0</v>
      </c>
      <c r="AH61">
        <v>5.1193667332498434</v>
      </c>
      <c r="AI61">
        <v>0</v>
      </c>
      <c r="AJ61">
        <v>0</v>
      </c>
      <c r="AK61">
        <v>13.122477156752245</v>
      </c>
      <c r="AL61">
        <v>10.235137978697148</v>
      </c>
      <c r="AM61">
        <v>4.0357696839908153</v>
      </c>
      <c r="AN61">
        <v>0</v>
      </c>
      <c r="AO61">
        <v>0</v>
      </c>
      <c r="AP61">
        <v>0.16352567688898878</v>
      </c>
      <c r="AQ61">
        <v>0</v>
      </c>
      <c r="AR61">
        <v>12.96705141849603</v>
      </c>
      <c r="AS61">
        <v>8.2461161839908144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26.212055931968738</v>
      </c>
      <c r="BB61">
        <f t="shared" si="0"/>
        <v>600.8706218663267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85.454512096090923</v>
      </c>
      <c r="L62">
        <v>48.090617794337106</v>
      </c>
      <c r="M62">
        <v>0</v>
      </c>
      <c r="N62">
        <v>30.160893643476754</v>
      </c>
      <c r="O62">
        <v>50.649837598077013</v>
      </c>
      <c r="P62">
        <v>48.022362142059393</v>
      </c>
      <c r="Q62">
        <v>2.1639955275272538</v>
      </c>
      <c r="R62">
        <v>10.821817786329104</v>
      </c>
      <c r="S62">
        <v>6.2842769437085995</v>
      </c>
      <c r="T62">
        <v>0</v>
      </c>
      <c r="U62">
        <v>244.97843529808046</v>
      </c>
      <c r="V62">
        <v>4.4764501182010283</v>
      </c>
      <c r="W62">
        <v>8.5289947455262975</v>
      </c>
      <c r="X62">
        <v>36.296244021625363</v>
      </c>
      <c r="Y62">
        <v>0</v>
      </c>
      <c r="Z62">
        <v>1.657233894802755</v>
      </c>
      <c r="AA62">
        <v>0</v>
      </c>
      <c r="AB62">
        <v>6.7059118764349819</v>
      </c>
      <c r="AC62">
        <v>4.9467135415049039</v>
      </c>
      <c r="AD62">
        <v>0</v>
      </c>
      <c r="AE62">
        <v>12.626796936965144</v>
      </c>
      <c r="AF62">
        <v>0</v>
      </c>
      <c r="AG62">
        <v>0</v>
      </c>
      <c r="AH62">
        <v>5.1193667332498434</v>
      </c>
      <c r="AI62">
        <v>0</v>
      </c>
      <c r="AJ62">
        <v>0</v>
      </c>
      <c r="AK62">
        <v>13.122477156752245</v>
      </c>
      <c r="AL62">
        <v>10.235137978697148</v>
      </c>
      <c r="AM62">
        <v>4.0357696839908153</v>
      </c>
      <c r="AN62">
        <v>0</v>
      </c>
      <c r="AO62">
        <v>0</v>
      </c>
      <c r="AP62">
        <v>0.16352567688898878</v>
      </c>
      <c r="AQ62">
        <v>0</v>
      </c>
      <c r="AR62">
        <v>12.96705141849603</v>
      </c>
      <c r="AS62">
        <v>8.2461161839908144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27.410539721706758</v>
      </c>
      <c r="BB62">
        <f t="shared" si="0"/>
        <v>628.34399907510624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85.451702757565954</v>
      </c>
      <c r="L63">
        <v>20.955427659458213</v>
      </c>
      <c r="M63">
        <v>0</v>
      </c>
      <c r="N63">
        <v>30.160893643476754</v>
      </c>
      <c r="O63">
        <v>50.649837598077013</v>
      </c>
      <c r="P63">
        <v>48.022362142059393</v>
      </c>
      <c r="Q63">
        <v>2.1536027928790458</v>
      </c>
      <c r="R63">
        <v>10.821817786329104</v>
      </c>
      <c r="S63">
        <v>6.2842769437085995</v>
      </c>
      <c r="T63">
        <v>0</v>
      </c>
      <c r="U63">
        <v>244.97843529808046</v>
      </c>
      <c r="V63">
        <v>4.4764501182010283</v>
      </c>
      <c r="W63">
        <v>8.5289947455262975</v>
      </c>
      <c r="X63">
        <v>36.296244021625363</v>
      </c>
      <c r="Y63">
        <v>0</v>
      </c>
      <c r="Z63">
        <v>1.657233894802755</v>
      </c>
      <c r="AA63">
        <v>0</v>
      </c>
      <c r="AB63">
        <v>6.7059118764349819</v>
      </c>
      <c r="AC63">
        <v>4.9467135415049039</v>
      </c>
      <c r="AD63">
        <v>0</v>
      </c>
      <c r="AE63">
        <v>12.626796936965144</v>
      </c>
      <c r="AF63">
        <v>0</v>
      </c>
      <c r="AG63">
        <v>0</v>
      </c>
      <c r="AH63">
        <v>5.1193667332498434</v>
      </c>
      <c r="AI63">
        <v>0</v>
      </c>
      <c r="AJ63">
        <v>0</v>
      </c>
      <c r="AK63">
        <v>13.122477156752245</v>
      </c>
      <c r="AL63">
        <v>10.235137978697148</v>
      </c>
      <c r="AM63">
        <v>4.0357696839908153</v>
      </c>
      <c r="AN63">
        <v>0</v>
      </c>
      <c r="AO63">
        <v>0</v>
      </c>
      <c r="AP63">
        <v>0.16352567688898878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26.281481717433564</v>
      </c>
      <c r="BB63">
        <f t="shared" si="0"/>
        <v>602.46210003935062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85.451376204161775</v>
      </c>
      <c r="L64">
        <v>20.955427659458213</v>
      </c>
      <c r="M64">
        <v>0</v>
      </c>
      <c r="N64">
        <v>30.160893643476754</v>
      </c>
      <c r="O64">
        <v>50.649837598077013</v>
      </c>
      <c r="P64">
        <v>48.022362142059393</v>
      </c>
      <c r="Q64">
        <v>2.1536027928790458</v>
      </c>
      <c r="R64">
        <v>10.821817786329104</v>
      </c>
      <c r="S64">
        <v>6.2842769437085995</v>
      </c>
      <c r="T64">
        <v>0</v>
      </c>
      <c r="U64">
        <v>244.97843529808046</v>
      </c>
      <c r="V64">
        <v>4.4764501182010283</v>
      </c>
      <c r="W64">
        <v>8.5289947455262975</v>
      </c>
      <c r="X64">
        <v>36.296244021625363</v>
      </c>
      <c r="Y64">
        <v>0</v>
      </c>
      <c r="Z64">
        <v>1.657233894802755</v>
      </c>
      <c r="AA64">
        <v>1.5331328136088496</v>
      </c>
      <c r="AB64">
        <v>6.7059118764349819</v>
      </c>
      <c r="AC64">
        <v>4.9467135415049039</v>
      </c>
      <c r="AD64">
        <v>0</v>
      </c>
      <c r="AE64">
        <v>12.626796936965144</v>
      </c>
      <c r="AF64">
        <v>0</v>
      </c>
      <c r="AG64">
        <v>0</v>
      </c>
      <c r="AH64">
        <v>10.238733466499687</v>
      </c>
      <c r="AI64">
        <v>0</v>
      </c>
      <c r="AJ64">
        <v>0</v>
      </c>
      <c r="AK64">
        <v>13.122477156752245</v>
      </c>
      <c r="AL64">
        <v>10.235137978697148</v>
      </c>
      <c r="AM64">
        <v>4.0357696839908153</v>
      </c>
      <c r="AN64">
        <v>0</v>
      </c>
      <c r="AO64">
        <v>0</v>
      </c>
      <c r="AP64">
        <v>0.16352567688898878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26.559542548559961</v>
      </c>
      <c r="BB64">
        <f t="shared" si="0"/>
        <v>608.83621220167845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158.88288964770345</v>
      </c>
      <c r="L65">
        <v>48.516800353376844</v>
      </c>
      <c r="M65">
        <v>0</v>
      </c>
      <c r="N65">
        <v>30.160893643476754</v>
      </c>
      <c r="O65">
        <v>50.649837598077013</v>
      </c>
      <c r="P65">
        <v>47.458182538710609</v>
      </c>
      <c r="Q65">
        <v>5.4726254770738185</v>
      </c>
      <c r="R65">
        <v>10.821817786329104</v>
      </c>
      <c r="S65">
        <v>6.7360093407003419</v>
      </c>
      <c r="T65">
        <v>0</v>
      </c>
      <c r="U65">
        <v>244.97843529808046</v>
      </c>
      <c r="V65">
        <v>4.4764501182010283</v>
      </c>
      <c r="W65">
        <v>8.3763296093253885</v>
      </c>
      <c r="X65">
        <v>36.296244021625363</v>
      </c>
      <c r="Y65">
        <v>0</v>
      </c>
      <c r="Z65">
        <v>1.657233894802755</v>
      </c>
      <c r="AA65">
        <v>3.5875307785431012</v>
      </c>
      <c r="AB65">
        <v>6.7059118764349819</v>
      </c>
      <c r="AC65">
        <v>4.9467135415049039</v>
      </c>
      <c r="AD65">
        <v>0</v>
      </c>
      <c r="AE65">
        <v>12.626796936965144</v>
      </c>
      <c r="AF65">
        <v>0</v>
      </c>
      <c r="AG65">
        <v>0</v>
      </c>
      <c r="AH65">
        <v>10.238733466499687</v>
      </c>
      <c r="AI65">
        <v>0</v>
      </c>
      <c r="AJ65">
        <v>0</v>
      </c>
      <c r="AK65">
        <v>13.122477156752245</v>
      </c>
      <c r="AL65">
        <v>13.646850638262867</v>
      </c>
      <c r="AM65">
        <v>4.0357696839908153</v>
      </c>
      <c r="AN65">
        <v>0</v>
      </c>
      <c r="AO65">
        <v>0</v>
      </c>
      <c r="AP65">
        <v>0.16352567688898878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31.137182065490336</v>
      </c>
      <c r="BB65">
        <f t="shared" si="0"/>
        <v>713.77147978834512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165.90793817461409</v>
      </c>
      <c r="L66">
        <v>48.516800353376844</v>
      </c>
      <c r="M66">
        <v>0</v>
      </c>
      <c r="N66">
        <v>30.160893643476754</v>
      </c>
      <c r="O66">
        <v>50.649837598077013</v>
      </c>
      <c r="P66">
        <v>47.458182538710609</v>
      </c>
      <c r="Q66">
        <v>5.4726254770738185</v>
      </c>
      <c r="R66">
        <v>10.821817786329104</v>
      </c>
      <c r="S66">
        <v>6.7360093407003419</v>
      </c>
      <c r="T66">
        <v>0</v>
      </c>
      <c r="U66">
        <v>244.97843529808046</v>
      </c>
      <c r="V66">
        <v>4.4764501182010283</v>
      </c>
      <c r="W66">
        <v>8.3763296093253885</v>
      </c>
      <c r="X66">
        <v>36.296244021625363</v>
      </c>
      <c r="Y66">
        <v>0</v>
      </c>
      <c r="Z66">
        <v>1.657233894802755</v>
      </c>
      <c r="AA66">
        <v>3.5875307785431012</v>
      </c>
      <c r="AB66">
        <v>6.7059118764349819</v>
      </c>
      <c r="AC66">
        <v>4.9467135415049039</v>
      </c>
      <c r="AD66">
        <v>0</v>
      </c>
      <c r="AE66">
        <v>12.626796936965144</v>
      </c>
      <c r="AF66">
        <v>0</v>
      </c>
      <c r="AG66">
        <v>0</v>
      </c>
      <c r="AH66">
        <v>10.238733466499687</v>
      </c>
      <c r="AI66">
        <v>0</v>
      </c>
      <c r="AJ66">
        <v>0</v>
      </c>
      <c r="AK66">
        <v>13.122477156752245</v>
      </c>
      <c r="AL66">
        <v>13.646850638262867</v>
      </c>
      <c r="AM66">
        <v>4.0357696839908153</v>
      </c>
      <c r="AN66">
        <v>0</v>
      </c>
      <c r="AO66">
        <v>0</v>
      </c>
      <c r="AP66">
        <v>0.16352567688898878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31.430829093915193</v>
      </c>
      <c r="BB66">
        <f t="shared" si="0"/>
        <v>720.50288128683098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165.90793817461409</v>
      </c>
      <c r="L67">
        <v>48.516800353376844</v>
      </c>
      <c r="M67">
        <v>0</v>
      </c>
      <c r="N67">
        <v>30.160893643476754</v>
      </c>
      <c r="O67">
        <v>50.649837598077013</v>
      </c>
      <c r="P67">
        <v>47.451681323932398</v>
      </c>
      <c r="Q67">
        <v>5.1593072693367343</v>
      </c>
      <c r="R67">
        <v>10.821817786329104</v>
      </c>
      <c r="S67">
        <v>6.7360093407003419</v>
      </c>
      <c r="T67">
        <v>0</v>
      </c>
      <c r="U67">
        <v>244.97843529808046</v>
      </c>
      <c r="V67">
        <v>4.4764501182010283</v>
      </c>
      <c r="W67">
        <v>8.3763296093253885</v>
      </c>
      <c r="X67">
        <v>36.296244021625363</v>
      </c>
      <c r="Y67">
        <v>0</v>
      </c>
      <c r="Z67">
        <v>1.657233894802755</v>
      </c>
      <c r="AA67">
        <v>3.5875307785431012</v>
      </c>
      <c r="AB67">
        <v>6.7059118764349819</v>
      </c>
      <c r="AC67">
        <v>4.9467135415049039</v>
      </c>
      <c r="AD67">
        <v>0</v>
      </c>
      <c r="AE67">
        <v>12.626796936965144</v>
      </c>
      <c r="AF67">
        <v>0</v>
      </c>
      <c r="AG67">
        <v>0</v>
      </c>
      <c r="AH67">
        <v>15.870036769254853</v>
      </c>
      <c r="AI67">
        <v>0.81254689288248794</v>
      </c>
      <c r="AJ67">
        <v>0</v>
      </c>
      <c r="AK67">
        <v>13.122477156752245</v>
      </c>
      <c r="AL67">
        <v>13.646850638262867</v>
      </c>
      <c r="AM67">
        <v>4.0357696839908153</v>
      </c>
      <c r="AN67">
        <v>0</v>
      </c>
      <c r="AO67">
        <v>0</v>
      </c>
      <c r="AP67">
        <v>0.16352567688898878</v>
      </c>
      <c r="AQ67">
        <v>0</v>
      </c>
      <c r="AR67">
        <v>12.96705141849603</v>
      </c>
      <c r="AS67">
        <v>8.2461161839908144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31.681068790208325</v>
      </c>
      <c r="BB67">
        <f t="shared" si="0"/>
        <v>726.23923719563686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165.90793817461409</v>
      </c>
      <c r="L68">
        <v>48.516800353376844</v>
      </c>
      <c r="M68">
        <v>0</v>
      </c>
      <c r="N68">
        <v>30.160893643476754</v>
      </c>
      <c r="O68">
        <v>50.649837598077013</v>
      </c>
      <c r="P68">
        <v>47.456684136934392</v>
      </c>
      <c r="Q68">
        <v>4.8401749481036793</v>
      </c>
      <c r="R68">
        <v>10.821817786329104</v>
      </c>
      <c r="S68">
        <v>6.7360093407003419</v>
      </c>
      <c r="T68">
        <v>0</v>
      </c>
      <c r="U68">
        <v>244.97843529808046</v>
      </c>
      <c r="V68">
        <v>4.4764501182010283</v>
      </c>
      <c r="W68">
        <v>8.3763296093253885</v>
      </c>
      <c r="X68">
        <v>36.296244021625363</v>
      </c>
      <c r="Y68">
        <v>0</v>
      </c>
      <c r="Z68">
        <v>1.657233894802755</v>
      </c>
      <c r="AA68">
        <v>3.5875307785431012</v>
      </c>
      <c r="AB68">
        <v>10.089503757044456</v>
      </c>
      <c r="AC68">
        <v>4.9467135415049039</v>
      </c>
      <c r="AD68">
        <v>0</v>
      </c>
      <c r="AE68">
        <v>12.626796936965144</v>
      </c>
      <c r="AF68">
        <v>0</v>
      </c>
      <c r="AG68">
        <v>0</v>
      </c>
      <c r="AH68">
        <v>15.870036769254853</v>
      </c>
      <c r="AI68">
        <v>0.81254689288248794</v>
      </c>
      <c r="AJ68">
        <v>0</v>
      </c>
      <c r="AK68">
        <v>13.122477156752245</v>
      </c>
      <c r="AL68">
        <v>20.17360518763488</v>
      </c>
      <c r="AM68">
        <v>4.0357696839908153</v>
      </c>
      <c r="AN68">
        <v>0</v>
      </c>
      <c r="AO68">
        <v>0</v>
      </c>
      <c r="AP68">
        <v>0.16352567688898878</v>
      </c>
      <c r="AQ68">
        <v>0</v>
      </c>
      <c r="AR68">
        <v>13.530836424122521</v>
      </c>
      <c r="AS68">
        <v>8.2461161839908144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32.10575687077268</v>
      </c>
      <c r="BB68">
        <f t="shared" ref="BB68:BB99" si="1">SUM(B68:AZ68)-BA68</f>
        <v>735.97455104244932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165.90793817461409</v>
      </c>
      <c r="L69">
        <v>48.516800353376844</v>
      </c>
      <c r="M69">
        <v>0</v>
      </c>
      <c r="N69">
        <v>30.160893643476754</v>
      </c>
      <c r="O69">
        <v>50.649837598077013</v>
      </c>
      <c r="P69">
        <v>54.637351289962737</v>
      </c>
      <c r="Q69">
        <v>4.8401749481036793</v>
      </c>
      <c r="R69">
        <v>10.280140082492855</v>
      </c>
      <c r="S69">
        <v>6.7360093407003419</v>
      </c>
      <c r="T69">
        <v>0</v>
      </c>
      <c r="U69">
        <v>244.97843529808046</v>
      </c>
      <c r="V69">
        <v>4.4764501182010283</v>
      </c>
      <c r="W69">
        <v>8.3763296093253885</v>
      </c>
      <c r="X69">
        <v>36.296244021625363</v>
      </c>
      <c r="Y69">
        <v>0</v>
      </c>
      <c r="Z69">
        <v>1.657233894802755</v>
      </c>
      <c r="AA69">
        <v>3.5875307785431012</v>
      </c>
      <c r="AB69">
        <v>10.089503757044456</v>
      </c>
      <c r="AC69">
        <v>4.9467135415049039</v>
      </c>
      <c r="AD69">
        <v>0</v>
      </c>
      <c r="AE69">
        <v>12.626796936965144</v>
      </c>
      <c r="AF69">
        <v>0</v>
      </c>
      <c r="AG69">
        <v>0</v>
      </c>
      <c r="AH69">
        <v>15.870036769254853</v>
      </c>
      <c r="AI69">
        <v>0.81254689288248794</v>
      </c>
      <c r="AJ69">
        <v>0</v>
      </c>
      <c r="AK69">
        <v>13.122477156752245</v>
      </c>
      <c r="AL69">
        <v>20.17360518763488</v>
      </c>
      <c r="AM69">
        <v>4.0357696839908153</v>
      </c>
      <c r="AN69">
        <v>0</v>
      </c>
      <c r="AO69">
        <v>0</v>
      </c>
      <c r="AP69">
        <v>2.2893581512653962</v>
      </c>
      <c r="AQ69">
        <v>0</v>
      </c>
      <c r="AR69">
        <v>13.530836424122521</v>
      </c>
      <c r="AS69">
        <v>8.2461161839908144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32.472126427177834</v>
      </c>
      <c r="BB69">
        <f t="shared" si="1"/>
        <v>744.37300340961281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165.90793817461409</v>
      </c>
      <c r="L70">
        <v>48.516800353376844</v>
      </c>
      <c r="M70">
        <v>0</v>
      </c>
      <c r="N70">
        <v>30.160893643476754</v>
      </c>
      <c r="O70">
        <v>50.649837598077013</v>
      </c>
      <c r="P70">
        <v>56.512320023654837</v>
      </c>
      <c r="Q70">
        <v>4.8401749481036793</v>
      </c>
      <c r="R70">
        <v>10.280140082492855</v>
      </c>
      <c r="S70">
        <v>6.7360093407003419</v>
      </c>
      <c r="T70">
        <v>0</v>
      </c>
      <c r="U70">
        <v>244.97843529808046</v>
      </c>
      <c r="V70">
        <v>4.4764501182010283</v>
      </c>
      <c r="W70">
        <v>8.3763296093253885</v>
      </c>
      <c r="X70">
        <v>36.296244021625363</v>
      </c>
      <c r="Y70">
        <v>0</v>
      </c>
      <c r="Z70">
        <v>1.657233894802755</v>
      </c>
      <c r="AA70">
        <v>3.5875307785431012</v>
      </c>
      <c r="AB70">
        <v>10.089503757044456</v>
      </c>
      <c r="AC70">
        <v>4.9467135415049039</v>
      </c>
      <c r="AD70">
        <v>0</v>
      </c>
      <c r="AE70">
        <v>12.626796936965144</v>
      </c>
      <c r="AF70">
        <v>0</v>
      </c>
      <c r="AG70">
        <v>0</v>
      </c>
      <c r="AH70">
        <v>15.870036769254853</v>
      </c>
      <c r="AI70">
        <v>0.81254689288248794</v>
      </c>
      <c r="AJ70">
        <v>0</v>
      </c>
      <c r="AK70">
        <v>13.122477156752245</v>
      </c>
      <c r="AL70">
        <v>20.17360518763488</v>
      </c>
      <c r="AM70">
        <v>4.0357696839908153</v>
      </c>
      <c r="AN70">
        <v>0</v>
      </c>
      <c r="AO70">
        <v>0</v>
      </c>
      <c r="AP70">
        <v>2.2893581512653962</v>
      </c>
      <c r="AQ70">
        <v>0</v>
      </c>
      <c r="AR70">
        <v>12.96705141849603</v>
      </c>
      <c r="AS70">
        <v>8.2461161839908144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32.526933907010978</v>
      </c>
      <c r="BB70">
        <f t="shared" si="1"/>
        <v>745.62937965784522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165.90793817461409</v>
      </c>
      <c r="L71">
        <v>48.518234974844603</v>
      </c>
      <c r="M71">
        <v>0</v>
      </c>
      <c r="N71">
        <v>30.160893643476754</v>
      </c>
      <c r="O71">
        <v>50.649837598077013</v>
      </c>
      <c r="P71">
        <v>58.3727086116359</v>
      </c>
      <c r="Q71">
        <v>4.8125339251159165</v>
      </c>
      <c r="R71">
        <v>10.820521165156459</v>
      </c>
      <c r="S71">
        <v>6.4653348027082043</v>
      </c>
      <c r="T71">
        <v>0</v>
      </c>
      <c r="U71">
        <v>244.97843529808046</v>
      </c>
      <c r="V71">
        <v>4.4764501182010283</v>
      </c>
      <c r="W71">
        <v>7.9004622062017971</v>
      </c>
      <c r="X71">
        <v>36.296244021625363</v>
      </c>
      <c r="Y71">
        <v>0</v>
      </c>
      <c r="Z71">
        <v>1.657233894802755</v>
      </c>
      <c r="AA71">
        <v>3.5875307785431012</v>
      </c>
      <c r="AB71">
        <v>10.089503757044456</v>
      </c>
      <c r="AC71">
        <v>4.9467135415049039</v>
      </c>
      <c r="AD71">
        <v>0</v>
      </c>
      <c r="AE71">
        <v>12.626796936965144</v>
      </c>
      <c r="AF71">
        <v>0</v>
      </c>
      <c r="AG71">
        <v>0</v>
      </c>
      <c r="AH71">
        <v>15.870036769254853</v>
      </c>
      <c r="AI71">
        <v>0.81254689288248794</v>
      </c>
      <c r="AJ71">
        <v>0</v>
      </c>
      <c r="AK71">
        <v>13.122477156752245</v>
      </c>
      <c r="AL71">
        <v>20.17360518763488</v>
      </c>
      <c r="AM71">
        <v>4.0357696839908153</v>
      </c>
      <c r="AN71">
        <v>0</v>
      </c>
      <c r="AO71">
        <v>0</v>
      </c>
      <c r="AP71">
        <v>2.3874734513843539</v>
      </c>
      <c r="AQ71">
        <v>0</v>
      </c>
      <c r="AR71">
        <v>12.96705141849603</v>
      </c>
      <c r="AS71">
        <v>8.2461161839908144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32.599086418066719</v>
      </c>
      <c r="BB71">
        <f t="shared" si="1"/>
        <v>747.28336377491746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165.90793817461409</v>
      </c>
      <c r="L72">
        <v>48.518234974844603</v>
      </c>
      <c r="M72">
        <v>0</v>
      </c>
      <c r="N72">
        <v>30.160893643476754</v>
      </c>
      <c r="O72">
        <v>50.649837598077013</v>
      </c>
      <c r="P72">
        <v>60.624242392026574</v>
      </c>
      <c r="Q72">
        <v>4.8135383897879898</v>
      </c>
      <c r="R72">
        <v>10.821817786329104</v>
      </c>
      <c r="S72">
        <v>6.7367066139184377</v>
      </c>
      <c r="T72">
        <v>0</v>
      </c>
      <c r="U72">
        <v>244.97843529808046</v>
      </c>
      <c r="V72">
        <v>4.4764501182010283</v>
      </c>
      <c r="W72">
        <v>7.9004622062017971</v>
      </c>
      <c r="X72">
        <v>36.296244021625363</v>
      </c>
      <c r="Y72">
        <v>0</v>
      </c>
      <c r="Z72">
        <v>1.657233894802755</v>
      </c>
      <c r="AA72">
        <v>3.5875307785431012</v>
      </c>
      <c r="AB72">
        <v>10.089503757044456</v>
      </c>
      <c r="AC72">
        <v>4.9467135415049039</v>
      </c>
      <c r="AD72">
        <v>0</v>
      </c>
      <c r="AE72">
        <v>12.626796936965144</v>
      </c>
      <c r="AF72">
        <v>0</v>
      </c>
      <c r="AG72">
        <v>0</v>
      </c>
      <c r="AH72">
        <v>15.870036769254853</v>
      </c>
      <c r="AI72">
        <v>0.81254689288248794</v>
      </c>
      <c r="AJ72">
        <v>0</v>
      </c>
      <c r="AK72">
        <v>13.122477156752245</v>
      </c>
      <c r="AL72">
        <v>20.17360518763488</v>
      </c>
      <c r="AM72">
        <v>4.0357696839908153</v>
      </c>
      <c r="AN72">
        <v>0</v>
      </c>
      <c r="AO72">
        <v>0</v>
      </c>
      <c r="AP72">
        <v>2.3874734513843539</v>
      </c>
      <c r="AQ72">
        <v>0</v>
      </c>
      <c r="AR72">
        <v>12.96705141849603</v>
      </c>
      <c r="AS72">
        <v>8.2461161839908144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32.704640057183951</v>
      </c>
      <c r="BB72">
        <f t="shared" si="1"/>
        <v>749.70301681324588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165.90936144587826</v>
      </c>
      <c r="L73">
        <v>48.518234974844603</v>
      </c>
      <c r="M73">
        <v>0</v>
      </c>
      <c r="N73">
        <v>30.160893643476754</v>
      </c>
      <c r="O73">
        <v>50.649837598077013</v>
      </c>
      <c r="P73">
        <v>62.776355256414362</v>
      </c>
      <c r="Q73">
        <v>4.8128846533048932</v>
      </c>
      <c r="R73">
        <v>10.821817786329104</v>
      </c>
      <c r="S73">
        <v>6.7367066139184377</v>
      </c>
      <c r="T73">
        <v>0</v>
      </c>
      <c r="U73">
        <v>244.97843529808046</v>
      </c>
      <c r="V73">
        <v>4.4764501182010283</v>
      </c>
      <c r="W73">
        <v>7.9004622062017971</v>
      </c>
      <c r="X73">
        <v>36.296244021625363</v>
      </c>
      <c r="Y73">
        <v>0</v>
      </c>
      <c r="Z73">
        <v>1.657233894802755</v>
      </c>
      <c r="AA73">
        <v>3.5875307785431012</v>
      </c>
      <c r="AB73">
        <v>10.089503757044456</v>
      </c>
      <c r="AC73">
        <v>4.9467135415049039</v>
      </c>
      <c r="AD73">
        <v>0</v>
      </c>
      <c r="AE73">
        <v>12.626796936965144</v>
      </c>
      <c r="AF73">
        <v>0</v>
      </c>
      <c r="AG73">
        <v>0</v>
      </c>
      <c r="AH73">
        <v>15.870036769254853</v>
      </c>
      <c r="AI73">
        <v>0.81254689288248794</v>
      </c>
      <c r="AJ73">
        <v>0</v>
      </c>
      <c r="AK73">
        <v>13.122477156752245</v>
      </c>
      <c r="AL73">
        <v>13.646850638262867</v>
      </c>
      <c r="AM73">
        <v>4.0357696839908153</v>
      </c>
      <c r="AN73">
        <v>0</v>
      </c>
      <c r="AO73">
        <v>0</v>
      </c>
      <c r="AP73">
        <v>0</v>
      </c>
      <c r="AQ73">
        <v>0</v>
      </c>
      <c r="AR73">
        <v>12.96705141849603</v>
      </c>
      <c r="AS73">
        <v>8.2461161839908144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32.422015811037596</v>
      </c>
      <c r="BB73">
        <f t="shared" si="1"/>
        <v>743.22429545780471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165.90936144587826</v>
      </c>
      <c r="L74">
        <v>48.518234974844603</v>
      </c>
      <c r="M74">
        <v>0</v>
      </c>
      <c r="N74">
        <v>30.160893643476754</v>
      </c>
      <c r="O74">
        <v>50.649837598077013</v>
      </c>
      <c r="P74">
        <v>62.776355256414362</v>
      </c>
      <c r="Q74">
        <v>4.8128846533048932</v>
      </c>
      <c r="R74">
        <v>10.821817786329104</v>
      </c>
      <c r="S74">
        <v>6.7367066139184377</v>
      </c>
      <c r="T74">
        <v>0</v>
      </c>
      <c r="U74">
        <v>244.97843529808046</v>
      </c>
      <c r="V74">
        <v>4.4764501182010283</v>
      </c>
      <c r="W74">
        <v>7.9004622062017971</v>
      </c>
      <c r="X74">
        <v>36.296244021625363</v>
      </c>
      <c r="Y74">
        <v>0</v>
      </c>
      <c r="Z74">
        <v>3.3470506720935078</v>
      </c>
      <c r="AA74">
        <v>3.5875307785431012</v>
      </c>
      <c r="AB74">
        <v>10.089503757044456</v>
      </c>
      <c r="AC74">
        <v>4.9467135415049039</v>
      </c>
      <c r="AD74">
        <v>0</v>
      </c>
      <c r="AE74">
        <v>12.626796936965144</v>
      </c>
      <c r="AF74">
        <v>0</v>
      </c>
      <c r="AG74">
        <v>0</v>
      </c>
      <c r="AH74">
        <v>15.870036769254853</v>
      </c>
      <c r="AI74">
        <v>0.81254689288248794</v>
      </c>
      <c r="AJ74">
        <v>0</v>
      </c>
      <c r="AK74">
        <v>13.122477156752245</v>
      </c>
      <c r="AL74">
        <v>13.646850638262867</v>
      </c>
      <c r="AM74">
        <v>4.0357696839908153</v>
      </c>
      <c r="AN74">
        <v>0</v>
      </c>
      <c r="AO74">
        <v>0</v>
      </c>
      <c r="AP74">
        <v>0</v>
      </c>
      <c r="AQ74">
        <v>0</v>
      </c>
      <c r="AR74">
        <v>12.96705141849603</v>
      </c>
      <c r="AS74">
        <v>8.2461161839908144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32.492650152328352</v>
      </c>
      <c r="BB74">
        <f t="shared" si="1"/>
        <v>744.84347789380467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165.90936144587826</v>
      </c>
      <c r="L75">
        <v>48.518234974844603</v>
      </c>
      <c r="M75">
        <v>0</v>
      </c>
      <c r="N75">
        <v>30.160893643476754</v>
      </c>
      <c r="O75">
        <v>50.649837598077013</v>
      </c>
      <c r="P75">
        <v>64.125150017994528</v>
      </c>
      <c r="Q75">
        <v>4.8128846533048932</v>
      </c>
      <c r="R75">
        <v>10.821817786329104</v>
      </c>
      <c r="S75">
        <v>6.7367066139184377</v>
      </c>
      <c r="T75">
        <v>0</v>
      </c>
      <c r="U75">
        <v>244.97843529808046</v>
      </c>
      <c r="V75">
        <v>4.4764501182010283</v>
      </c>
      <c r="W75">
        <v>8.2921938165860283</v>
      </c>
      <c r="X75">
        <v>36.296244021625363</v>
      </c>
      <c r="Y75">
        <v>0</v>
      </c>
      <c r="Z75">
        <v>3.3470506720935078</v>
      </c>
      <c r="AA75">
        <v>3.2276481402629931</v>
      </c>
      <c r="AB75">
        <v>6.7059118764349819</v>
      </c>
      <c r="AC75">
        <v>0.97536265893759111</v>
      </c>
      <c r="AD75">
        <v>2.3273075385931952</v>
      </c>
      <c r="AE75">
        <v>10.813980583385513</v>
      </c>
      <c r="AF75">
        <v>0</v>
      </c>
      <c r="AG75">
        <v>0</v>
      </c>
      <c r="AH75">
        <v>15.870036769254853</v>
      </c>
      <c r="AI75">
        <v>0.81254689288248794</v>
      </c>
      <c r="AJ75">
        <v>0</v>
      </c>
      <c r="AK75">
        <v>13.122477156752245</v>
      </c>
      <c r="AL75">
        <v>13.646850638262867</v>
      </c>
      <c r="AM75">
        <v>4.0357696839908153</v>
      </c>
      <c r="AN75">
        <v>0</v>
      </c>
      <c r="AO75">
        <v>0</v>
      </c>
      <c r="AP75">
        <v>0</v>
      </c>
      <c r="AQ75">
        <v>0</v>
      </c>
      <c r="AR75">
        <v>12.96705141849603</v>
      </c>
      <c r="AS75">
        <v>8.2461161839908144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32.264430184429138</v>
      </c>
      <c r="BB75">
        <f t="shared" si="1"/>
        <v>739.61189001722505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165.90936144587826</v>
      </c>
      <c r="L76">
        <v>48.518234974844603</v>
      </c>
      <c r="M76">
        <v>0</v>
      </c>
      <c r="N76">
        <v>30.160893643476754</v>
      </c>
      <c r="O76">
        <v>50.649837598077013</v>
      </c>
      <c r="P76">
        <v>64.125150017994528</v>
      </c>
      <c r="Q76">
        <v>4.8128846533048932</v>
      </c>
      <c r="R76">
        <v>10.821817786329104</v>
      </c>
      <c r="S76">
        <v>6.7367066139184377</v>
      </c>
      <c r="T76">
        <v>0</v>
      </c>
      <c r="U76">
        <v>244.97843529808046</v>
      </c>
      <c r="V76">
        <v>4.4764501182010283</v>
      </c>
      <c r="W76">
        <v>8.3763296093253885</v>
      </c>
      <c r="X76">
        <v>36.296244021625363</v>
      </c>
      <c r="Y76">
        <v>0</v>
      </c>
      <c r="Z76">
        <v>3.3470506720935078</v>
      </c>
      <c r="AA76">
        <v>3.2276481402629931</v>
      </c>
      <c r="AB76">
        <v>6.7059118764349819</v>
      </c>
      <c r="AC76">
        <v>0.97536265893759111</v>
      </c>
      <c r="AD76">
        <v>4.654614833521185</v>
      </c>
      <c r="AE76">
        <v>11.469373206011269</v>
      </c>
      <c r="AF76">
        <v>0</v>
      </c>
      <c r="AG76">
        <v>0</v>
      </c>
      <c r="AH76">
        <v>15.870036769254853</v>
      </c>
      <c r="AI76">
        <v>0.81254689288248794</v>
      </c>
      <c r="AJ76">
        <v>0</v>
      </c>
      <c r="AK76">
        <v>13.122477156752245</v>
      </c>
      <c r="AL76">
        <v>13.646850638262867</v>
      </c>
      <c r="AM76">
        <v>4.0357696839908153</v>
      </c>
      <c r="AN76">
        <v>0</v>
      </c>
      <c r="AO76">
        <v>0</v>
      </c>
      <c r="AP76">
        <v>0</v>
      </c>
      <c r="AQ76">
        <v>0</v>
      </c>
      <c r="AR76">
        <v>12.96705141849603</v>
      </c>
      <c r="AS76">
        <v>8.2461161839908144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32.392623917119387</v>
      </c>
      <c r="BB76">
        <f t="shared" si="1"/>
        <v>742.55053199482779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165.90736690434923</v>
      </c>
      <c r="L77">
        <v>48.518234974844603</v>
      </c>
      <c r="M77">
        <v>0</v>
      </c>
      <c r="N77">
        <v>30.160893643476754</v>
      </c>
      <c r="O77">
        <v>50.649837598077013</v>
      </c>
      <c r="P77">
        <v>64.197878318603358</v>
      </c>
      <c r="Q77">
        <v>4.8128846533048932</v>
      </c>
      <c r="R77">
        <v>10.821817786329104</v>
      </c>
      <c r="S77">
        <v>6.7367066139184377</v>
      </c>
      <c r="T77">
        <v>0</v>
      </c>
      <c r="U77">
        <v>244.97843529808046</v>
      </c>
      <c r="V77">
        <v>4.4764501182010283</v>
      </c>
      <c r="W77">
        <v>8.3763296093253885</v>
      </c>
      <c r="X77">
        <v>36.296244021625363</v>
      </c>
      <c r="Y77">
        <v>0</v>
      </c>
      <c r="Z77">
        <v>3.3470506720935078</v>
      </c>
      <c r="AA77">
        <v>7.1613441786683358</v>
      </c>
      <c r="AB77">
        <v>6.7059118764349819</v>
      </c>
      <c r="AC77">
        <v>4.9467135415049039</v>
      </c>
      <c r="AD77">
        <v>6.981922372114381</v>
      </c>
      <c r="AE77">
        <v>12.626796936965144</v>
      </c>
      <c r="AF77">
        <v>0</v>
      </c>
      <c r="AG77">
        <v>0</v>
      </c>
      <c r="AH77">
        <v>21.757309005635566</v>
      </c>
      <c r="AI77">
        <v>0.81254689288248794</v>
      </c>
      <c r="AJ77">
        <v>0</v>
      </c>
      <c r="AK77">
        <v>13.122477156752245</v>
      </c>
      <c r="AL77">
        <v>13.646850638262867</v>
      </c>
      <c r="AM77">
        <v>4.0357696839908153</v>
      </c>
      <c r="AN77">
        <v>0</v>
      </c>
      <c r="AO77">
        <v>0</v>
      </c>
      <c r="AP77">
        <v>0</v>
      </c>
      <c r="AQ77">
        <v>0</v>
      </c>
      <c r="AR77">
        <v>12.96705141849603</v>
      </c>
      <c r="AS77">
        <v>8.2461161839908144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33.117761296093342</v>
      </c>
      <c r="BB77">
        <f t="shared" si="1"/>
        <v>759.17317880183407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165.90736690434923</v>
      </c>
      <c r="L78">
        <v>48.518234974844603</v>
      </c>
      <c r="M78">
        <v>0</v>
      </c>
      <c r="N78">
        <v>30.160893643476754</v>
      </c>
      <c r="O78">
        <v>50.649837598077013</v>
      </c>
      <c r="P78">
        <v>64.197878318603358</v>
      </c>
      <c r="Q78">
        <v>4.8128846533048932</v>
      </c>
      <c r="R78">
        <v>10.821817786329104</v>
      </c>
      <c r="S78">
        <v>6.7367066139184377</v>
      </c>
      <c r="T78">
        <v>0</v>
      </c>
      <c r="U78">
        <v>244.97843529808046</v>
      </c>
      <c r="V78">
        <v>4.4764501182010283</v>
      </c>
      <c r="W78">
        <v>8.3763296093253885</v>
      </c>
      <c r="X78">
        <v>36.296244021625363</v>
      </c>
      <c r="Y78">
        <v>0</v>
      </c>
      <c r="Z78">
        <v>5.0205761406804417</v>
      </c>
      <c r="AA78">
        <v>10.762592600709663</v>
      </c>
      <c r="AB78">
        <v>10.089503757044456</v>
      </c>
      <c r="AC78">
        <v>7.4202327043164251</v>
      </c>
      <c r="AD78">
        <v>9.3308159676059255</v>
      </c>
      <c r="AE78">
        <v>12.626796936965144</v>
      </c>
      <c r="AF78">
        <v>0</v>
      </c>
      <c r="AG78">
        <v>0</v>
      </c>
      <c r="AH78">
        <v>31.612089850344397</v>
      </c>
      <c r="AI78">
        <v>0.81254689288248794</v>
      </c>
      <c r="AJ78">
        <v>0</v>
      </c>
      <c r="AK78">
        <v>13.122477156752245</v>
      </c>
      <c r="AL78">
        <v>13.646850638262867</v>
      </c>
      <c r="AM78">
        <v>4.0357696839908153</v>
      </c>
      <c r="AN78">
        <v>0</v>
      </c>
      <c r="AO78">
        <v>0</v>
      </c>
      <c r="AP78">
        <v>0</v>
      </c>
      <c r="AQ78">
        <v>0</v>
      </c>
      <c r="AR78">
        <v>12.96705141849603</v>
      </c>
      <c r="AS78">
        <v>8.2461161839908144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34.093187677936974</v>
      </c>
      <c r="BB78">
        <f t="shared" si="1"/>
        <v>781.53331179424015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151.98232441760578</v>
      </c>
      <c r="L79">
        <v>48.518234974844603</v>
      </c>
      <c r="M79">
        <v>0</v>
      </c>
      <c r="N79">
        <v>30.160893643476754</v>
      </c>
      <c r="O79">
        <v>50.649837598077013</v>
      </c>
      <c r="P79">
        <v>66.328416748768561</v>
      </c>
      <c r="Q79">
        <v>4.8128846533048932</v>
      </c>
      <c r="R79">
        <v>10.821817786329104</v>
      </c>
      <c r="S79">
        <v>6.7367066139184377</v>
      </c>
      <c r="T79">
        <v>0</v>
      </c>
      <c r="U79">
        <v>244.97843529808046</v>
      </c>
      <c r="V79">
        <v>4.4764501182010283</v>
      </c>
      <c r="W79">
        <v>8.3763296093253885</v>
      </c>
      <c r="X79">
        <v>36.296244021625363</v>
      </c>
      <c r="Y79">
        <v>0</v>
      </c>
      <c r="Z79">
        <v>5.0205761406804417</v>
      </c>
      <c r="AA79">
        <v>10.762592600709663</v>
      </c>
      <c r="AB79">
        <v>10.089503757044456</v>
      </c>
      <c r="AC79">
        <v>7.4202327043164251</v>
      </c>
      <c r="AD79">
        <v>9.3308159676059255</v>
      </c>
      <c r="AE79">
        <v>12.626796936965144</v>
      </c>
      <c r="AF79">
        <v>0</v>
      </c>
      <c r="AG79">
        <v>0</v>
      </c>
      <c r="AH79">
        <v>37.934507924232939</v>
      </c>
      <c r="AI79">
        <v>0.81254689288248794</v>
      </c>
      <c r="AJ79">
        <v>0</v>
      </c>
      <c r="AK79">
        <v>13.122477156752245</v>
      </c>
      <c r="AL79">
        <v>13.646850638262867</v>
      </c>
      <c r="AM79">
        <v>4.0357696839908153</v>
      </c>
      <c r="AN79">
        <v>0</v>
      </c>
      <c r="AO79">
        <v>0</v>
      </c>
      <c r="AP79">
        <v>0.16352567688898878</v>
      </c>
      <c r="AQ79">
        <v>0</v>
      </c>
      <c r="AR79">
        <v>12.96705141849603</v>
      </c>
      <c r="AS79">
        <v>8.2461161839908144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33.871289857154508</v>
      </c>
      <c r="BB79">
        <f t="shared" si="1"/>
        <v>776.44664930922181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165.90859915008633</v>
      </c>
      <c r="L80">
        <v>48.518234974844603</v>
      </c>
      <c r="M80">
        <v>0</v>
      </c>
      <c r="N80">
        <v>30.160893643476754</v>
      </c>
      <c r="O80">
        <v>50.649837598077013</v>
      </c>
      <c r="P80">
        <v>66.879965735143628</v>
      </c>
      <c r="Q80">
        <v>4.8128846533048932</v>
      </c>
      <c r="R80">
        <v>10.821817786329104</v>
      </c>
      <c r="S80">
        <v>6.7367066139184377</v>
      </c>
      <c r="T80">
        <v>0</v>
      </c>
      <c r="U80">
        <v>244.97843529808046</v>
      </c>
      <c r="V80">
        <v>4.4764501182010283</v>
      </c>
      <c r="W80">
        <v>8.3763296093253885</v>
      </c>
      <c r="X80">
        <v>36.296244021625363</v>
      </c>
      <c r="Y80">
        <v>0</v>
      </c>
      <c r="Z80">
        <v>5.0205761406804417</v>
      </c>
      <c r="AA80">
        <v>10.762592600709663</v>
      </c>
      <c r="AB80">
        <v>10.089503757044456</v>
      </c>
      <c r="AC80">
        <v>7.4202327043164251</v>
      </c>
      <c r="AD80">
        <v>9.3308159676059255</v>
      </c>
      <c r="AE80">
        <v>12.626796936965144</v>
      </c>
      <c r="AF80">
        <v>0</v>
      </c>
      <c r="AG80">
        <v>0</v>
      </c>
      <c r="AH80">
        <v>37.934507924232939</v>
      </c>
      <c r="AI80">
        <v>1.9501129315800456</v>
      </c>
      <c r="AJ80">
        <v>0</v>
      </c>
      <c r="AK80">
        <v>13.122477156752245</v>
      </c>
      <c r="AL80">
        <v>13.646850638262867</v>
      </c>
      <c r="AM80">
        <v>4.0357696839908153</v>
      </c>
      <c r="AN80">
        <v>0</v>
      </c>
      <c r="AO80">
        <v>0</v>
      </c>
      <c r="AP80">
        <v>0.16352567688898878</v>
      </c>
      <c r="AQ80">
        <v>0</v>
      </c>
      <c r="AR80">
        <v>13.530836424122521</v>
      </c>
      <c r="AS80">
        <v>8.2461161839908144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34.547579362255441</v>
      </c>
      <c r="BB80">
        <f t="shared" si="1"/>
        <v>791.94953456730059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165.90697261790615</v>
      </c>
      <c r="L81">
        <v>48.518234974844603</v>
      </c>
      <c r="M81">
        <v>0</v>
      </c>
      <c r="N81">
        <v>30.160893643476754</v>
      </c>
      <c r="O81">
        <v>50.649837598077013</v>
      </c>
      <c r="P81">
        <v>65.768389037231728</v>
      </c>
      <c r="Q81">
        <v>4.8128846533048932</v>
      </c>
      <c r="R81">
        <v>10.821817786329104</v>
      </c>
      <c r="S81">
        <v>6.7367066139184377</v>
      </c>
      <c r="T81">
        <v>0</v>
      </c>
      <c r="U81">
        <v>244.97843529808046</v>
      </c>
      <c r="V81">
        <v>4.4764501182010283</v>
      </c>
      <c r="W81">
        <v>8.3763296093253885</v>
      </c>
      <c r="X81">
        <v>36.296244021625363</v>
      </c>
      <c r="Y81">
        <v>0</v>
      </c>
      <c r="Z81">
        <v>5.0205761406804417</v>
      </c>
      <c r="AA81">
        <v>10.762592600709663</v>
      </c>
      <c r="AB81">
        <v>10.089503757044456</v>
      </c>
      <c r="AC81">
        <v>7.4202327043164251</v>
      </c>
      <c r="AD81">
        <v>9.3308159676059255</v>
      </c>
      <c r="AE81">
        <v>12.626796936965144</v>
      </c>
      <c r="AF81">
        <v>0</v>
      </c>
      <c r="AG81">
        <v>0</v>
      </c>
      <c r="AH81">
        <v>37.934507924232939</v>
      </c>
      <c r="AI81">
        <v>8.4504900179503242</v>
      </c>
      <c r="AJ81">
        <v>0</v>
      </c>
      <c r="AK81">
        <v>13.122477156752245</v>
      </c>
      <c r="AL81">
        <v>13.646850638262867</v>
      </c>
      <c r="AM81">
        <v>4.0357696839908153</v>
      </c>
      <c r="AN81">
        <v>0</v>
      </c>
      <c r="AO81">
        <v>0</v>
      </c>
      <c r="AP81">
        <v>0.16352567688898878</v>
      </c>
      <c r="AQ81">
        <v>0</v>
      </c>
      <c r="AR81">
        <v>13.530836424122521</v>
      </c>
      <c r="AS81">
        <v>8.2461161839908144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34.772763229447854</v>
      </c>
      <c r="BB81">
        <f t="shared" si="1"/>
        <v>797.11152455638637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165.90697261790615</v>
      </c>
      <c r="L82">
        <v>48.518234974844603</v>
      </c>
      <c r="M82">
        <v>0</v>
      </c>
      <c r="N82">
        <v>30.160893643476754</v>
      </c>
      <c r="O82">
        <v>50.649837598077013</v>
      </c>
      <c r="P82">
        <v>65.768389037231728</v>
      </c>
      <c r="Q82">
        <v>4.8128846533048932</v>
      </c>
      <c r="R82">
        <v>10.821817786329104</v>
      </c>
      <c r="S82">
        <v>6.7367066139184377</v>
      </c>
      <c r="T82">
        <v>0</v>
      </c>
      <c r="U82">
        <v>244.97843529808046</v>
      </c>
      <c r="V82">
        <v>4.4764501182010283</v>
      </c>
      <c r="W82">
        <v>8.3763296093253885</v>
      </c>
      <c r="X82">
        <v>36.296244021625363</v>
      </c>
      <c r="Y82">
        <v>0</v>
      </c>
      <c r="Z82">
        <v>5.0205761406804417</v>
      </c>
      <c r="AA82">
        <v>10.762592600709663</v>
      </c>
      <c r="AB82">
        <v>10.089503757044456</v>
      </c>
      <c r="AC82">
        <v>7.4202327043164251</v>
      </c>
      <c r="AD82">
        <v>9.3308159676059255</v>
      </c>
      <c r="AE82">
        <v>12.626796936965144</v>
      </c>
      <c r="AF82">
        <v>0</v>
      </c>
      <c r="AG82">
        <v>0</v>
      </c>
      <c r="AH82">
        <v>37.934507924232939</v>
      </c>
      <c r="AI82">
        <v>8.4504900179503242</v>
      </c>
      <c r="AJ82">
        <v>0</v>
      </c>
      <c r="AK82">
        <v>13.122477156752245</v>
      </c>
      <c r="AL82">
        <v>13.646850638262867</v>
      </c>
      <c r="AM82">
        <v>4.0357696839908153</v>
      </c>
      <c r="AN82">
        <v>0</v>
      </c>
      <c r="AO82">
        <v>0</v>
      </c>
      <c r="AP82">
        <v>0.16352567688898878</v>
      </c>
      <c r="AQ82">
        <v>0</v>
      </c>
      <c r="AR82">
        <v>12.96705141849603</v>
      </c>
      <c r="AS82">
        <v>8.2461161839908144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34.749197016212662</v>
      </c>
      <c r="BB82">
        <f t="shared" si="1"/>
        <v>796.57130576399504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165.90750958625134</v>
      </c>
      <c r="L83">
        <v>46.43078982341774</v>
      </c>
      <c r="M83">
        <v>0</v>
      </c>
      <c r="N83">
        <v>30.160893643476754</v>
      </c>
      <c r="O83">
        <v>50.649837598077013</v>
      </c>
      <c r="P83">
        <v>65.768389037231728</v>
      </c>
      <c r="Q83">
        <v>4.8128846533048932</v>
      </c>
      <c r="R83">
        <v>10.821817786329104</v>
      </c>
      <c r="S83">
        <v>6.7367066139184377</v>
      </c>
      <c r="T83">
        <v>0</v>
      </c>
      <c r="U83">
        <v>244.97843529808046</v>
      </c>
      <c r="V83">
        <v>4.4764501182010283</v>
      </c>
      <c r="W83">
        <v>8.3763296093253885</v>
      </c>
      <c r="X83">
        <v>36.296244021625363</v>
      </c>
      <c r="Y83">
        <v>0</v>
      </c>
      <c r="Z83">
        <v>5.0205761406804417</v>
      </c>
      <c r="AA83">
        <v>10.762592600709663</v>
      </c>
      <c r="AB83">
        <v>10.089503757044456</v>
      </c>
      <c r="AC83">
        <v>7.4202327043164251</v>
      </c>
      <c r="AD83">
        <v>9.3308159676059255</v>
      </c>
      <c r="AE83">
        <v>12.626796936965144</v>
      </c>
      <c r="AF83">
        <v>0</v>
      </c>
      <c r="AG83">
        <v>0</v>
      </c>
      <c r="AH83">
        <v>37.934507924232939</v>
      </c>
      <c r="AI83">
        <v>8.4504900179503242</v>
      </c>
      <c r="AJ83">
        <v>0</v>
      </c>
      <c r="AK83">
        <v>13.122477156752245</v>
      </c>
      <c r="AL83">
        <v>13.646850638262867</v>
      </c>
      <c r="AM83">
        <v>4.0357696839908153</v>
      </c>
      <c r="AN83">
        <v>0</v>
      </c>
      <c r="AO83">
        <v>0</v>
      </c>
      <c r="AP83">
        <v>0.16352567688898878</v>
      </c>
      <c r="AQ83">
        <v>0</v>
      </c>
      <c r="AR83">
        <v>12.96705141849603</v>
      </c>
      <c r="AS83">
        <v>8.2461161839908144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34.661964254159841</v>
      </c>
      <c r="BB83">
        <f t="shared" si="1"/>
        <v>794.57163034296605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165.90750958625134</v>
      </c>
      <c r="L84">
        <v>46.43078982341774</v>
      </c>
      <c r="M84">
        <v>0</v>
      </c>
      <c r="N84">
        <v>30.160893643476754</v>
      </c>
      <c r="O84">
        <v>50.649837598077013</v>
      </c>
      <c r="P84">
        <v>65.768389037231728</v>
      </c>
      <c r="Q84">
        <v>4.8128846533048932</v>
      </c>
      <c r="R84">
        <v>10.821817786329104</v>
      </c>
      <c r="S84">
        <v>6.7367066139184377</v>
      </c>
      <c r="T84">
        <v>0</v>
      </c>
      <c r="U84">
        <v>244.97843529808046</v>
      </c>
      <c r="V84">
        <v>4.4764501182010283</v>
      </c>
      <c r="W84">
        <v>8.3763296093253885</v>
      </c>
      <c r="X84">
        <v>36.296244021625363</v>
      </c>
      <c r="Y84">
        <v>0</v>
      </c>
      <c r="Z84">
        <v>5.0205761406804417</v>
      </c>
      <c r="AA84">
        <v>10.762592600709663</v>
      </c>
      <c r="AB84">
        <v>10.089503757044456</v>
      </c>
      <c r="AC84">
        <v>7.4202327043164251</v>
      </c>
      <c r="AD84">
        <v>9.3308159676059255</v>
      </c>
      <c r="AE84">
        <v>12.626796936965144</v>
      </c>
      <c r="AF84">
        <v>0</v>
      </c>
      <c r="AG84">
        <v>0</v>
      </c>
      <c r="AH84">
        <v>37.934507924232939</v>
      </c>
      <c r="AI84">
        <v>8.4504900179503242</v>
      </c>
      <c r="AJ84">
        <v>0</v>
      </c>
      <c r="AK84">
        <v>13.122477156752245</v>
      </c>
      <c r="AL84">
        <v>13.646850638262867</v>
      </c>
      <c r="AM84">
        <v>4.0357696839908153</v>
      </c>
      <c r="AN84">
        <v>0</v>
      </c>
      <c r="AO84">
        <v>0</v>
      </c>
      <c r="AP84">
        <v>0.16352567688898878</v>
      </c>
      <c r="AQ84">
        <v>0</v>
      </c>
      <c r="AR84">
        <v>12.96705141849603</v>
      </c>
      <c r="AS84">
        <v>8.2461161839908144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34.661964254159841</v>
      </c>
      <c r="BB84">
        <f t="shared" si="1"/>
        <v>794.57163034296605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165.90750958625134</v>
      </c>
      <c r="L85">
        <v>46.43078982341774</v>
      </c>
      <c r="M85">
        <v>0</v>
      </c>
      <c r="N85">
        <v>30.160893643476754</v>
      </c>
      <c r="O85">
        <v>50.649837598077013</v>
      </c>
      <c r="P85">
        <v>66.208482059268746</v>
      </c>
      <c r="Q85">
        <v>4.8128846533048932</v>
      </c>
      <c r="R85">
        <v>10.821817786329104</v>
      </c>
      <c r="S85">
        <v>6.7367066139184377</v>
      </c>
      <c r="T85">
        <v>0</v>
      </c>
      <c r="U85">
        <v>244.97843529808046</v>
      </c>
      <c r="V85">
        <v>4.4764501182010283</v>
      </c>
      <c r="W85">
        <v>8.3763296093253885</v>
      </c>
      <c r="X85">
        <v>36.296244021625363</v>
      </c>
      <c r="Y85">
        <v>0</v>
      </c>
      <c r="Z85">
        <v>5.0205761406804417</v>
      </c>
      <c r="AA85">
        <v>10.762592600709663</v>
      </c>
      <c r="AB85">
        <v>10.089503757044456</v>
      </c>
      <c r="AC85">
        <v>7.4202327043164251</v>
      </c>
      <c r="AD85">
        <v>9.3308159676059255</v>
      </c>
      <c r="AE85">
        <v>12.626796936965144</v>
      </c>
      <c r="AF85">
        <v>0</v>
      </c>
      <c r="AG85">
        <v>0</v>
      </c>
      <c r="AH85">
        <v>31.612089850344397</v>
      </c>
      <c r="AI85">
        <v>12.675735026925484</v>
      </c>
      <c r="AJ85">
        <v>0</v>
      </c>
      <c r="AK85">
        <v>13.122477156752245</v>
      </c>
      <c r="AL85">
        <v>13.646850638262867</v>
      </c>
      <c r="AM85">
        <v>4.0357696839908153</v>
      </c>
      <c r="AN85">
        <v>0</v>
      </c>
      <c r="AO85">
        <v>0</v>
      </c>
      <c r="AP85">
        <v>0.16352567688898878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34.592698308367616</v>
      </c>
      <c r="BB85">
        <f t="shared" si="1"/>
        <v>792.98381624588217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165.90750958625134</v>
      </c>
      <c r="L86">
        <v>46.43078982341774</v>
      </c>
      <c r="M86">
        <v>0</v>
      </c>
      <c r="N86">
        <v>30.160893643476754</v>
      </c>
      <c r="O86">
        <v>50.649837598077013</v>
      </c>
      <c r="P86">
        <v>66.220613895712162</v>
      </c>
      <c r="Q86">
        <v>4.8128846533048932</v>
      </c>
      <c r="R86">
        <v>10.821817786329104</v>
      </c>
      <c r="S86">
        <v>6.7367066139184377</v>
      </c>
      <c r="T86">
        <v>0</v>
      </c>
      <c r="U86">
        <v>244.97843529808046</v>
      </c>
      <c r="V86">
        <v>4.4764501182010283</v>
      </c>
      <c r="W86">
        <v>8.3763296093253885</v>
      </c>
      <c r="X86">
        <v>36.296244021625363</v>
      </c>
      <c r="Y86">
        <v>0</v>
      </c>
      <c r="Z86">
        <v>3.3470506720935078</v>
      </c>
      <c r="AA86">
        <v>10.762592600709663</v>
      </c>
      <c r="AB86">
        <v>10.089503757044456</v>
      </c>
      <c r="AC86">
        <v>7.4202327043164251</v>
      </c>
      <c r="AD86">
        <v>6.981922372114381</v>
      </c>
      <c r="AE86">
        <v>12.626796936965144</v>
      </c>
      <c r="AF86">
        <v>0</v>
      </c>
      <c r="AG86">
        <v>0</v>
      </c>
      <c r="AH86">
        <v>31.612089850344397</v>
      </c>
      <c r="AI86">
        <v>12.675735026925484</v>
      </c>
      <c r="AJ86">
        <v>0</v>
      </c>
      <c r="AK86">
        <v>13.122477156752245</v>
      </c>
      <c r="AL86">
        <v>13.646850638262867</v>
      </c>
      <c r="AM86">
        <v>4.0357696839908153</v>
      </c>
      <c r="AN86">
        <v>0</v>
      </c>
      <c r="AO86">
        <v>0</v>
      </c>
      <c r="AP86">
        <v>0.16352567688898878</v>
      </c>
      <c r="AQ86">
        <v>0</v>
      </c>
      <c r="AR86">
        <v>12.96705141849603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34.42506830225247</v>
      </c>
      <c r="BB86">
        <f t="shared" si="1"/>
        <v>789.14115902436231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165.90750958625134</v>
      </c>
      <c r="L87">
        <v>45.659571600136815</v>
      </c>
      <c r="M87">
        <v>0</v>
      </c>
      <c r="N87">
        <v>30.160893643476754</v>
      </c>
      <c r="O87">
        <v>50.649837598077013</v>
      </c>
      <c r="P87">
        <v>66.220613895712162</v>
      </c>
      <c r="Q87">
        <v>4.8728841048797484</v>
      </c>
      <c r="R87">
        <v>10.821817786329104</v>
      </c>
      <c r="S87">
        <v>6.7367066139184377</v>
      </c>
      <c r="T87">
        <v>0</v>
      </c>
      <c r="U87">
        <v>244.97843529808046</v>
      </c>
      <c r="V87">
        <v>4.4764501182010283</v>
      </c>
      <c r="W87">
        <v>8.3763296093253885</v>
      </c>
      <c r="X87">
        <v>36.296244021625363</v>
      </c>
      <c r="Y87">
        <v>0</v>
      </c>
      <c r="Z87">
        <v>3.3470506720935078</v>
      </c>
      <c r="AA87">
        <v>10.762592600709663</v>
      </c>
      <c r="AB87">
        <v>10.089503757044456</v>
      </c>
      <c r="AC87">
        <v>7.4202327043164251</v>
      </c>
      <c r="AD87">
        <v>6.981922372114381</v>
      </c>
      <c r="AE87">
        <v>12.626796936965144</v>
      </c>
      <c r="AF87">
        <v>0</v>
      </c>
      <c r="AG87">
        <v>0</v>
      </c>
      <c r="AH87">
        <v>31.612089850344397</v>
      </c>
      <c r="AI87">
        <v>4.2252450089751621</v>
      </c>
      <c r="AJ87">
        <v>0</v>
      </c>
      <c r="AK87">
        <v>13.122477156752245</v>
      </c>
      <c r="AL87">
        <v>17.058563297828581</v>
      </c>
      <c r="AM87">
        <v>4.0357696839908153</v>
      </c>
      <c r="AN87">
        <v>0</v>
      </c>
      <c r="AO87">
        <v>0</v>
      </c>
      <c r="AP87">
        <v>0.16352567688898878</v>
      </c>
      <c r="AQ87">
        <v>0</v>
      </c>
      <c r="AR87">
        <v>12.96705141849603</v>
      </c>
      <c r="AS87">
        <v>8.2461161839908144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34.184718464014672</v>
      </c>
      <c r="BB87">
        <f t="shared" si="1"/>
        <v>783.63151273250935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165.90750958625134</v>
      </c>
      <c r="L88">
        <v>45.659571600136815</v>
      </c>
      <c r="M88">
        <v>0</v>
      </c>
      <c r="N88">
        <v>30.160893643476754</v>
      </c>
      <c r="O88">
        <v>50.649837598077013</v>
      </c>
      <c r="P88">
        <v>66.220613895712162</v>
      </c>
      <c r="Q88">
        <v>4.8728841048797484</v>
      </c>
      <c r="R88">
        <v>10.821817786329104</v>
      </c>
      <c r="S88">
        <v>6.7367066139184377</v>
      </c>
      <c r="T88">
        <v>0</v>
      </c>
      <c r="U88">
        <v>244.97843529808046</v>
      </c>
      <c r="V88">
        <v>4.4764501182010283</v>
      </c>
      <c r="W88">
        <v>8.3763296093253885</v>
      </c>
      <c r="X88">
        <v>36.296244021625363</v>
      </c>
      <c r="Y88">
        <v>0</v>
      </c>
      <c r="Z88">
        <v>3.3470506720935078</v>
      </c>
      <c r="AA88">
        <v>10.762592600709663</v>
      </c>
      <c r="AB88">
        <v>10.089503757044456</v>
      </c>
      <c r="AC88">
        <v>7.4202327043164251</v>
      </c>
      <c r="AD88">
        <v>6.981922372114381</v>
      </c>
      <c r="AE88">
        <v>12.626796936965144</v>
      </c>
      <c r="AF88">
        <v>0</v>
      </c>
      <c r="AG88">
        <v>0</v>
      </c>
      <c r="AH88">
        <v>31.612089850344397</v>
      </c>
      <c r="AI88">
        <v>3.9002261060738879</v>
      </c>
      <c r="AJ88">
        <v>0</v>
      </c>
      <c r="AK88">
        <v>13.122477156752245</v>
      </c>
      <c r="AL88">
        <v>17.058563297828581</v>
      </c>
      <c r="AM88">
        <v>4.0357696839908153</v>
      </c>
      <c r="AN88">
        <v>0</v>
      </c>
      <c r="AO88">
        <v>0</v>
      </c>
      <c r="AP88">
        <v>0.16352567688898878</v>
      </c>
      <c r="AQ88">
        <v>0</v>
      </c>
      <c r="AR88">
        <v>12.96705141849603</v>
      </c>
      <c r="AS88">
        <v>8.2461161839908144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34.171132673873394</v>
      </c>
      <c r="BB88">
        <f t="shared" si="1"/>
        <v>783.32007961974921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165.90750958625134</v>
      </c>
      <c r="L89">
        <v>45.659571600136815</v>
      </c>
      <c r="M89">
        <v>0</v>
      </c>
      <c r="N89">
        <v>30.160893643476754</v>
      </c>
      <c r="O89">
        <v>50.649837598077013</v>
      </c>
      <c r="P89">
        <v>66.220613895712162</v>
      </c>
      <c r="Q89">
        <v>4.9068455250613869</v>
      </c>
      <c r="R89">
        <v>10.821817786329104</v>
      </c>
      <c r="S89">
        <v>6.7367066139184377</v>
      </c>
      <c r="T89">
        <v>0</v>
      </c>
      <c r="U89">
        <v>244.97843529808046</v>
      </c>
      <c r="V89">
        <v>4.4764501182010283</v>
      </c>
      <c r="W89">
        <v>8.3763296093253885</v>
      </c>
      <c r="X89">
        <v>36.296244021625363</v>
      </c>
      <c r="Y89">
        <v>0</v>
      </c>
      <c r="Z89">
        <v>3.3470506720935078</v>
      </c>
      <c r="AA89">
        <v>10.762592600709663</v>
      </c>
      <c r="AB89">
        <v>10.089503757044456</v>
      </c>
      <c r="AC89">
        <v>7.4202327043164251</v>
      </c>
      <c r="AD89">
        <v>6.981922372114381</v>
      </c>
      <c r="AE89">
        <v>12.626796936965144</v>
      </c>
      <c r="AF89">
        <v>0</v>
      </c>
      <c r="AG89">
        <v>0</v>
      </c>
      <c r="AH89">
        <v>31.612089850344397</v>
      </c>
      <c r="AI89">
        <v>3.9002261060738879</v>
      </c>
      <c r="AJ89">
        <v>0</v>
      </c>
      <c r="AK89">
        <v>13.122477156752245</v>
      </c>
      <c r="AL89">
        <v>17.058563297828581</v>
      </c>
      <c r="AM89">
        <v>4.0357696839908153</v>
      </c>
      <c r="AN89">
        <v>0</v>
      </c>
      <c r="AO89">
        <v>0</v>
      </c>
      <c r="AP89">
        <v>0.32705108874188815</v>
      </c>
      <c r="AQ89">
        <v>0</v>
      </c>
      <c r="AR89">
        <v>12.96705141849603</v>
      </c>
      <c r="AS89">
        <v>8.2461161839908144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34.179387623452435</v>
      </c>
      <c r="BB89">
        <f t="shared" si="1"/>
        <v>783.50931150220481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165.90750958625134</v>
      </c>
      <c r="L90">
        <v>45.659571600136815</v>
      </c>
      <c r="M90">
        <v>0</v>
      </c>
      <c r="N90">
        <v>30.160893643476754</v>
      </c>
      <c r="O90">
        <v>50.649837598077013</v>
      </c>
      <c r="P90">
        <v>66.220613895712162</v>
      </c>
      <c r="Q90">
        <v>4.9068455250613869</v>
      </c>
      <c r="R90">
        <v>10.821817786329104</v>
      </c>
      <c r="S90">
        <v>6.7367066139184377</v>
      </c>
      <c r="T90">
        <v>0</v>
      </c>
      <c r="U90">
        <v>244.97843529808046</v>
      </c>
      <c r="V90">
        <v>4.4764501182010283</v>
      </c>
      <c r="W90">
        <v>8.3763296093253885</v>
      </c>
      <c r="X90">
        <v>36.296244021625363</v>
      </c>
      <c r="Y90">
        <v>0</v>
      </c>
      <c r="Z90">
        <v>3.3470506720935078</v>
      </c>
      <c r="AA90">
        <v>10.762592600709663</v>
      </c>
      <c r="AB90">
        <v>10.089503757044456</v>
      </c>
      <c r="AC90">
        <v>7.4202327043164251</v>
      </c>
      <c r="AD90">
        <v>6.981922372114381</v>
      </c>
      <c r="AE90">
        <v>12.626796936965144</v>
      </c>
      <c r="AF90">
        <v>0</v>
      </c>
      <c r="AG90">
        <v>0</v>
      </c>
      <c r="AH90">
        <v>31.612089850344397</v>
      </c>
      <c r="AI90">
        <v>3.9002261060738879</v>
      </c>
      <c r="AJ90">
        <v>0</v>
      </c>
      <c r="AK90">
        <v>13.122477156752245</v>
      </c>
      <c r="AL90">
        <v>17.058563297828581</v>
      </c>
      <c r="AM90">
        <v>4.0357696839908153</v>
      </c>
      <c r="AN90">
        <v>0</v>
      </c>
      <c r="AO90">
        <v>0</v>
      </c>
      <c r="AP90">
        <v>0.32705108874188815</v>
      </c>
      <c r="AQ90">
        <v>0</v>
      </c>
      <c r="AR90">
        <v>12.96705141849603</v>
      </c>
      <c r="AS90">
        <v>8.2461161839908144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34.179387623452435</v>
      </c>
      <c r="BB90">
        <f t="shared" si="1"/>
        <v>783.50931150220481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165.90750958625134</v>
      </c>
      <c r="L91">
        <v>46.462129118507157</v>
      </c>
      <c r="M91">
        <v>0</v>
      </c>
      <c r="N91">
        <v>30.160893643476754</v>
      </c>
      <c r="O91">
        <v>50.649837598077013</v>
      </c>
      <c r="P91">
        <v>66.220613895712162</v>
      </c>
      <c r="Q91">
        <v>4.930398021235586</v>
      </c>
      <c r="R91">
        <v>10.821817786329104</v>
      </c>
      <c r="S91">
        <v>6.7367066139184377</v>
      </c>
      <c r="T91">
        <v>0</v>
      </c>
      <c r="U91">
        <v>244.97843529808046</v>
      </c>
      <c r="V91">
        <v>4.4764501182010283</v>
      </c>
      <c r="W91">
        <v>8.3763296093253885</v>
      </c>
      <c r="X91">
        <v>36.296244021625363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9.3308159676059255</v>
      </c>
      <c r="AE91">
        <v>12.626796936965144</v>
      </c>
      <c r="AF91">
        <v>0</v>
      </c>
      <c r="AG91">
        <v>0</v>
      </c>
      <c r="AH91">
        <v>37.934507924232939</v>
      </c>
      <c r="AI91">
        <v>0.81254689288248794</v>
      </c>
      <c r="AJ91">
        <v>0</v>
      </c>
      <c r="AK91">
        <v>13.122477156752245</v>
      </c>
      <c r="AL91">
        <v>17.058563297828581</v>
      </c>
      <c r="AM91">
        <v>4.0357696839908153</v>
      </c>
      <c r="AN91">
        <v>0</v>
      </c>
      <c r="AO91">
        <v>0</v>
      </c>
      <c r="AP91">
        <v>0.32705108874188815</v>
      </c>
      <c r="AQ91">
        <v>0</v>
      </c>
      <c r="AR91">
        <v>12.96705141849603</v>
      </c>
      <c r="AS91">
        <v>8.2461161839908144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34.517268223316023</v>
      </c>
      <c r="BB91">
        <f t="shared" si="1"/>
        <v>791.25469884166125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165.90750958625134</v>
      </c>
      <c r="L92">
        <v>46.462129118507157</v>
      </c>
      <c r="M92">
        <v>0</v>
      </c>
      <c r="N92">
        <v>30.160893643476754</v>
      </c>
      <c r="O92">
        <v>50.649837598077013</v>
      </c>
      <c r="P92">
        <v>66.220613895712162</v>
      </c>
      <c r="Q92">
        <v>4.930398021235586</v>
      </c>
      <c r="R92">
        <v>10.821817786329104</v>
      </c>
      <c r="S92">
        <v>6.7367066139184377</v>
      </c>
      <c r="T92">
        <v>0</v>
      </c>
      <c r="U92">
        <v>244.97843529808046</v>
      </c>
      <c r="V92">
        <v>4.4764501182010283</v>
      </c>
      <c r="W92">
        <v>8.3763296093253885</v>
      </c>
      <c r="X92">
        <v>36.296244021625363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9.3308159676059255</v>
      </c>
      <c r="AE92">
        <v>12.626796936965144</v>
      </c>
      <c r="AF92">
        <v>0</v>
      </c>
      <c r="AG92">
        <v>0</v>
      </c>
      <c r="AH92">
        <v>37.934507924232939</v>
      </c>
      <c r="AI92">
        <v>0.81254689288248794</v>
      </c>
      <c r="AJ92">
        <v>0</v>
      </c>
      <c r="AK92">
        <v>13.122477156752245</v>
      </c>
      <c r="AL92">
        <v>17.058563297828581</v>
      </c>
      <c r="AM92">
        <v>4.0357696839908153</v>
      </c>
      <c r="AN92">
        <v>0</v>
      </c>
      <c r="AO92">
        <v>0</v>
      </c>
      <c r="AP92">
        <v>0.32705108874188815</v>
      </c>
      <c r="AQ92">
        <v>0</v>
      </c>
      <c r="AR92">
        <v>12.96705141849603</v>
      </c>
      <c r="AS92">
        <v>8.2461161839908144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34.517268223316023</v>
      </c>
      <c r="BB92">
        <f t="shared" si="1"/>
        <v>791.25469884166125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165.90750958625134</v>
      </c>
      <c r="L93">
        <v>46.462129118507157</v>
      </c>
      <c r="M93">
        <v>0</v>
      </c>
      <c r="N93">
        <v>30.160893643476754</v>
      </c>
      <c r="O93">
        <v>50.649837598077013</v>
      </c>
      <c r="P93">
        <v>66.220613895712162</v>
      </c>
      <c r="Q93">
        <v>4.9667940769223984</v>
      </c>
      <c r="R93">
        <v>10.821817786329104</v>
      </c>
      <c r="S93">
        <v>6.7367066139184377</v>
      </c>
      <c r="T93">
        <v>0</v>
      </c>
      <c r="U93">
        <v>244.97843529808046</v>
      </c>
      <c r="V93">
        <v>4.4764501182010283</v>
      </c>
      <c r="W93">
        <v>8.3763296093253885</v>
      </c>
      <c r="X93">
        <v>36.296244021625363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9.3308159676059255</v>
      </c>
      <c r="AE93">
        <v>12.626796936965144</v>
      </c>
      <c r="AF93">
        <v>0</v>
      </c>
      <c r="AG93">
        <v>0</v>
      </c>
      <c r="AH93">
        <v>37.934507924232939</v>
      </c>
      <c r="AI93">
        <v>0.81254689288248794</v>
      </c>
      <c r="AJ93">
        <v>0</v>
      </c>
      <c r="AK93">
        <v>13.122477156752245</v>
      </c>
      <c r="AL93">
        <v>17.058563297828581</v>
      </c>
      <c r="AM93">
        <v>4.0357696839908153</v>
      </c>
      <c r="AN93">
        <v>0</v>
      </c>
      <c r="AO93">
        <v>0</v>
      </c>
      <c r="AP93">
        <v>0.32705108874188815</v>
      </c>
      <c r="AQ93">
        <v>0</v>
      </c>
      <c r="AR93">
        <v>12.96705141849603</v>
      </c>
      <c r="AS93">
        <v>8.2461161839908144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34.51878957844373</v>
      </c>
      <c r="BB93">
        <f t="shared" si="1"/>
        <v>791.2895735422203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1.0459366868740545E-3</v>
      </c>
      <c r="H94">
        <v>0</v>
      </c>
      <c r="I94">
        <v>0</v>
      </c>
      <c r="J94">
        <v>9.880365251292017E-4</v>
      </c>
      <c r="K94">
        <v>165.90750958625134</v>
      </c>
      <c r="L94">
        <v>46.462129118507157</v>
      </c>
      <c r="M94">
        <v>0</v>
      </c>
      <c r="N94">
        <v>30.160893643476754</v>
      </c>
      <c r="O94">
        <v>50.649837598077013</v>
      </c>
      <c r="P94">
        <v>66.220613895712162</v>
      </c>
      <c r="Q94">
        <v>4.9667940769223984</v>
      </c>
      <c r="R94">
        <v>10.821817786329104</v>
      </c>
      <c r="S94">
        <v>6.7367066139184377</v>
      </c>
      <c r="T94">
        <v>0</v>
      </c>
      <c r="U94">
        <v>244.97843529808046</v>
      </c>
      <c r="V94">
        <v>4.4764501182010283</v>
      </c>
      <c r="W94">
        <v>8.3763296093253885</v>
      </c>
      <c r="X94">
        <v>36.296244021625363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9.3308159676059255</v>
      </c>
      <c r="AE94">
        <v>12.626796936965144</v>
      </c>
      <c r="AF94">
        <v>0</v>
      </c>
      <c r="AG94">
        <v>0</v>
      </c>
      <c r="AH94">
        <v>31.612089850344397</v>
      </c>
      <c r="AI94">
        <v>0</v>
      </c>
      <c r="AJ94">
        <v>0</v>
      </c>
      <c r="AK94">
        <v>13.122477156752245</v>
      </c>
      <c r="AL94">
        <v>17.058563297828581</v>
      </c>
      <c r="AM94">
        <v>4.0357696839908153</v>
      </c>
      <c r="AN94">
        <v>0</v>
      </c>
      <c r="AO94">
        <v>0</v>
      </c>
      <c r="AP94">
        <v>0.32705108874188815</v>
      </c>
      <c r="AQ94">
        <v>0</v>
      </c>
      <c r="AR94">
        <v>12.96705141849603</v>
      </c>
      <c r="AS94">
        <v>8.2461161839908144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34.22063306291296</v>
      </c>
      <c r="BB94">
        <f t="shared" si="1"/>
        <v>784.45479906419223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1.0459366868740545E-3</v>
      </c>
      <c r="H95">
        <v>0</v>
      </c>
      <c r="I95">
        <v>0</v>
      </c>
      <c r="J95">
        <v>9.880365251292017E-4</v>
      </c>
      <c r="K95">
        <v>165.90750958625134</v>
      </c>
      <c r="L95">
        <v>46.462129118507157</v>
      </c>
      <c r="M95">
        <v>0</v>
      </c>
      <c r="N95">
        <v>30.160893643476754</v>
      </c>
      <c r="O95">
        <v>50.649837598077013</v>
      </c>
      <c r="P95">
        <v>66.138751838827247</v>
      </c>
      <c r="Q95">
        <v>5.178309668642223</v>
      </c>
      <c r="R95">
        <v>10.821817786329104</v>
      </c>
      <c r="S95">
        <v>6.7367066139184377</v>
      </c>
      <c r="T95">
        <v>0</v>
      </c>
      <c r="U95">
        <v>244.97843529808046</v>
      </c>
      <c r="V95">
        <v>4.4764501182010283</v>
      </c>
      <c r="W95">
        <v>8.3763296093253885</v>
      </c>
      <c r="X95">
        <v>36.296244021625363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9.3308159676059255</v>
      </c>
      <c r="AE95">
        <v>12.626796936965144</v>
      </c>
      <c r="AF95">
        <v>0</v>
      </c>
      <c r="AG95">
        <v>0</v>
      </c>
      <c r="AH95">
        <v>25.289671776455855</v>
      </c>
      <c r="AI95">
        <v>0</v>
      </c>
      <c r="AJ95">
        <v>0</v>
      </c>
      <c r="AK95">
        <v>13.122477156752245</v>
      </c>
      <c r="AL95">
        <v>17.058563297828581</v>
      </c>
      <c r="AM95">
        <v>4.0357696839908153</v>
      </c>
      <c r="AN95">
        <v>0</v>
      </c>
      <c r="AO95">
        <v>0</v>
      </c>
      <c r="AP95">
        <v>0.32705108874188815</v>
      </c>
      <c r="AQ95">
        <v>0</v>
      </c>
      <c r="AR95">
        <v>12.96705141849603</v>
      </c>
      <c r="AS95">
        <v>8.2461161839908144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33.961775505180519</v>
      </c>
      <c r="BB95">
        <f t="shared" si="1"/>
        <v>778.520892082871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1.0459366868740545E-3</v>
      </c>
      <c r="H96">
        <v>0</v>
      </c>
      <c r="I96">
        <v>0</v>
      </c>
      <c r="J96">
        <v>9.880365251292017E-4</v>
      </c>
      <c r="K96">
        <v>165.90750958625134</v>
      </c>
      <c r="L96">
        <v>46.462129118507157</v>
      </c>
      <c r="M96">
        <v>0</v>
      </c>
      <c r="N96">
        <v>30.160893643476754</v>
      </c>
      <c r="O96">
        <v>50.649837598077013</v>
      </c>
      <c r="P96">
        <v>66.138751838827247</v>
      </c>
      <c r="Q96">
        <v>5.178309668642223</v>
      </c>
      <c r="R96">
        <v>10.821817786329104</v>
      </c>
      <c r="S96">
        <v>6.7367066139184377</v>
      </c>
      <c r="T96">
        <v>0</v>
      </c>
      <c r="U96">
        <v>244.97843529808046</v>
      </c>
      <c r="V96">
        <v>4.4764501182010283</v>
      </c>
      <c r="W96">
        <v>8.3763296093253885</v>
      </c>
      <c r="X96">
        <v>36.296244021625363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9.3308159676059255</v>
      </c>
      <c r="AE96">
        <v>12.626796936965144</v>
      </c>
      <c r="AF96">
        <v>0</v>
      </c>
      <c r="AG96">
        <v>0</v>
      </c>
      <c r="AH96">
        <v>25.289671776455855</v>
      </c>
      <c r="AI96">
        <v>0</v>
      </c>
      <c r="AJ96">
        <v>0</v>
      </c>
      <c r="AK96">
        <v>13.122477156752245</v>
      </c>
      <c r="AL96">
        <v>17.058563297828581</v>
      </c>
      <c r="AM96">
        <v>4.0357696839908153</v>
      </c>
      <c r="AN96">
        <v>0</v>
      </c>
      <c r="AO96">
        <v>0</v>
      </c>
      <c r="AP96">
        <v>0.32705108874188815</v>
      </c>
      <c r="AQ96">
        <v>0</v>
      </c>
      <c r="AR96">
        <v>12.96705141849603</v>
      </c>
      <c r="AS96">
        <v>8.2461161839908144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33.961775505180519</v>
      </c>
      <c r="BB96">
        <f t="shared" si="1"/>
        <v>778.520892082871</v>
      </c>
    </row>
    <row r="97" spans="1:54">
      <c r="A97" t="s">
        <v>139</v>
      </c>
      <c r="B97">
        <v>0</v>
      </c>
      <c r="C97">
        <v>0</v>
      </c>
      <c r="D97">
        <v>8.1733288519066115E-4</v>
      </c>
      <c r="E97">
        <v>0</v>
      </c>
      <c r="F97">
        <v>0</v>
      </c>
      <c r="G97">
        <v>1.0459366868740545E-3</v>
      </c>
      <c r="H97">
        <v>0</v>
      </c>
      <c r="I97">
        <v>0</v>
      </c>
      <c r="J97">
        <v>9.880365251292017E-4</v>
      </c>
      <c r="K97">
        <v>165.90750958625134</v>
      </c>
      <c r="L97">
        <v>46.462129118507157</v>
      </c>
      <c r="M97">
        <v>0</v>
      </c>
      <c r="N97">
        <v>30.160893643476754</v>
      </c>
      <c r="O97">
        <v>50.649837598077013</v>
      </c>
      <c r="P97">
        <v>66.138751838827247</v>
      </c>
      <c r="Q97">
        <v>5.178309668642223</v>
      </c>
      <c r="R97">
        <v>10.821817786329104</v>
      </c>
      <c r="S97">
        <v>6.7367066139184377</v>
      </c>
      <c r="T97">
        <v>0</v>
      </c>
      <c r="U97">
        <v>244.97843529808046</v>
      </c>
      <c r="V97">
        <v>4.4764501182010283</v>
      </c>
      <c r="W97">
        <v>8.3763296093253885</v>
      </c>
      <c r="X97">
        <v>36.296244021625363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2.3273075385931952</v>
      </c>
      <c r="AE97">
        <v>12.626796936965144</v>
      </c>
      <c r="AF97">
        <v>0</v>
      </c>
      <c r="AG97">
        <v>0</v>
      </c>
      <c r="AH97">
        <v>18.96725396211647</v>
      </c>
      <c r="AI97">
        <v>0</v>
      </c>
      <c r="AJ97">
        <v>0</v>
      </c>
      <c r="AK97">
        <v>13.122477156752245</v>
      </c>
      <c r="AL97">
        <v>17.058563297828581</v>
      </c>
      <c r="AM97">
        <v>4.0357696839908153</v>
      </c>
      <c r="AN97">
        <v>0</v>
      </c>
      <c r="AO97">
        <v>0</v>
      </c>
      <c r="AP97">
        <v>0.49057676563087688</v>
      </c>
      <c r="AQ97">
        <v>0</v>
      </c>
      <c r="AR97">
        <v>12.96705141849603</v>
      </c>
      <c r="AS97">
        <v>8.2461161839908144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33.411621326016956</v>
      </c>
      <c r="BB97">
        <f t="shared" si="1"/>
        <v>765.90946302845668</v>
      </c>
    </row>
    <row r="98" spans="1:54">
      <c r="A98" t="s">
        <v>140</v>
      </c>
      <c r="B98">
        <v>0</v>
      </c>
      <c r="C98">
        <v>0</v>
      </c>
      <c r="D98">
        <v>8.1733288519066115E-4</v>
      </c>
      <c r="E98">
        <v>0</v>
      </c>
      <c r="F98">
        <v>0</v>
      </c>
      <c r="G98">
        <v>1.0459366868740545E-3</v>
      </c>
      <c r="H98">
        <v>0</v>
      </c>
      <c r="I98">
        <v>0</v>
      </c>
      <c r="J98">
        <v>9.880365251292017E-4</v>
      </c>
      <c r="K98">
        <v>165.90750958625134</v>
      </c>
      <c r="L98">
        <v>46.462129118507157</v>
      </c>
      <c r="M98">
        <v>0</v>
      </c>
      <c r="N98">
        <v>30.160893643476754</v>
      </c>
      <c r="O98">
        <v>50.649837598077013</v>
      </c>
      <c r="P98">
        <v>66.138751838827247</v>
      </c>
      <c r="Q98">
        <v>5.178309668642223</v>
      </c>
      <c r="R98">
        <v>10.821817786329104</v>
      </c>
      <c r="S98">
        <v>6.7367066139184377</v>
      </c>
      <c r="T98">
        <v>0</v>
      </c>
      <c r="U98">
        <v>244.97843529808046</v>
      </c>
      <c r="V98">
        <v>4.4764501182010283</v>
      </c>
      <c r="W98">
        <v>8.3763296093253885</v>
      </c>
      <c r="X98">
        <v>36.296244021625363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2.3273075385931952</v>
      </c>
      <c r="AE98">
        <v>12.626796936965144</v>
      </c>
      <c r="AF98">
        <v>0</v>
      </c>
      <c r="AG98">
        <v>0</v>
      </c>
      <c r="AH98">
        <v>11.518575279586726</v>
      </c>
      <c r="AI98">
        <v>0</v>
      </c>
      <c r="AJ98">
        <v>0</v>
      </c>
      <c r="AK98">
        <v>13.122477156752245</v>
      </c>
      <c r="AL98">
        <v>17.058563297828581</v>
      </c>
      <c r="AM98">
        <v>4.0357696839908153</v>
      </c>
      <c r="AN98">
        <v>0</v>
      </c>
      <c r="AO98">
        <v>0</v>
      </c>
      <c r="AP98">
        <v>0.49057676563087688</v>
      </c>
      <c r="AQ98">
        <v>0</v>
      </c>
      <c r="AR98">
        <v>12.96705141849603</v>
      </c>
      <c r="AS98">
        <v>8.2461161839908144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33.100266557087217</v>
      </c>
      <c r="BB98">
        <f t="shared" si="1"/>
        <v>758.7721391148566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1.6470420359105306E-4</v>
      </c>
      <c r="E99">
        <f t="shared" si="2"/>
        <v>0</v>
      </c>
      <c r="F99">
        <f t="shared" si="2"/>
        <v>0</v>
      </c>
      <c r="G99">
        <f t="shared" si="2"/>
        <v>4.6035045234809631E-4</v>
      </c>
      <c r="H99">
        <f t="shared" si="2"/>
        <v>0</v>
      </c>
      <c r="I99">
        <f t="shared" si="2"/>
        <v>0</v>
      </c>
      <c r="J99">
        <f t="shared" si="2"/>
        <v>2.1558020899026011E-2</v>
      </c>
      <c r="K99">
        <f t="shared" si="2"/>
        <v>3.0204181953458269</v>
      </c>
      <c r="L99">
        <f t="shared" si="2"/>
        <v>0.80147530089464614</v>
      </c>
      <c r="M99">
        <f t="shared" si="2"/>
        <v>0</v>
      </c>
      <c r="N99">
        <f t="shared" si="2"/>
        <v>0.72378786242110005</v>
      </c>
      <c r="O99">
        <f t="shared" si="2"/>
        <v>1.2137706152355687</v>
      </c>
      <c r="P99">
        <f t="shared" si="2"/>
        <v>1.519666563728352</v>
      </c>
      <c r="Q99">
        <f t="shared" si="2"/>
        <v>9.3389863506867413E-2</v>
      </c>
      <c r="R99">
        <f t="shared" si="2"/>
        <v>0.2205587165323491</v>
      </c>
      <c r="S99">
        <f t="shared" si="2"/>
        <v>0.12216467974993434</v>
      </c>
      <c r="T99">
        <f t="shared" si="2"/>
        <v>0</v>
      </c>
      <c r="U99">
        <f t="shared" si="2"/>
        <v>5.8794824471539187</v>
      </c>
      <c r="V99">
        <f t="shared" si="2"/>
        <v>9.0543675500153006E-2</v>
      </c>
      <c r="W99">
        <f t="shared" si="2"/>
        <v>0.18960107524648576</v>
      </c>
      <c r="X99">
        <f t="shared" si="2"/>
        <v>0.81717209605607766</v>
      </c>
      <c r="Y99">
        <f t="shared" si="2"/>
        <v>0</v>
      </c>
      <c r="Z99">
        <f t="shared" si="2"/>
        <v>9.6597215522855245E-2</v>
      </c>
      <c r="AA99">
        <f t="shared" si="2"/>
        <v>0.16522270112554796</v>
      </c>
      <c r="AB99">
        <f t="shared" si="2"/>
        <v>0.20360101219734905</v>
      </c>
      <c r="AC99">
        <f t="shared" si="2"/>
        <v>0.13703688638197445</v>
      </c>
      <c r="AD99">
        <f t="shared" si="2"/>
        <v>8.4440446853746576E-2</v>
      </c>
      <c r="AE99">
        <f t="shared" si="2"/>
        <v>0.30054214766097836</v>
      </c>
      <c r="AF99">
        <f t="shared" si="2"/>
        <v>0</v>
      </c>
      <c r="AG99">
        <f t="shared" si="2"/>
        <v>0</v>
      </c>
      <c r="AH99">
        <f t="shared" si="2"/>
        <v>0.34634435897824017</v>
      </c>
      <c r="AI99">
        <f t="shared" si="2"/>
        <v>4.554326462940933E-2</v>
      </c>
      <c r="AJ99">
        <f t="shared" si="2"/>
        <v>0</v>
      </c>
      <c r="AK99">
        <f t="shared" si="2"/>
        <v>0.31493945176205351</v>
      </c>
      <c r="AL99">
        <f t="shared" si="2"/>
        <v>0.35277850528464594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9.2064906526751963E-3</v>
      </c>
      <c r="AQ99">
        <f t="shared" si="2"/>
        <v>0</v>
      </c>
      <c r="AR99">
        <f t="shared" si="2"/>
        <v>0.31290058906078433</v>
      </c>
      <c r="AS99">
        <f t="shared" si="2"/>
        <v>0.1983190939198495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0.72642317278095481</v>
      </c>
      <c r="BB99">
        <f t="shared" si="1"/>
        <v>16.652121630591182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0.79279116338303413</v>
      </c>
      <c r="E3">
        <v>0</v>
      </c>
      <c r="F3">
        <v>0</v>
      </c>
      <c r="G3">
        <v>20.16527545975417</v>
      </c>
      <c r="H3">
        <v>0</v>
      </c>
      <c r="I3">
        <v>0</v>
      </c>
      <c r="J3">
        <v>24.347543672641478</v>
      </c>
      <c r="K3">
        <v>9.4553817503392921</v>
      </c>
      <c r="L3">
        <v>395.84828153595419</v>
      </c>
      <c r="M3">
        <v>28.368470706302848</v>
      </c>
      <c r="N3">
        <v>36.43310716587451</v>
      </c>
      <c r="O3">
        <v>0</v>
      </c>
      <c r="P3">
        <v>40.945465105609969</v>
      </c>
      <c r="Q3">
        <v>6.5731398324421768</v>
      </c>
      <c r="R3">
        <v>13.069930702705301</v>
      </c>
      <c r="S3">
        <v>8.1362704685929668</v>
      </c>
      <c r="T3">
        <v>0</v>
      </c>
      <c r="U3">
        <v>53.819280515983678</v>
      </c>
      <c r="V3">
        <v>5.3946962962935476</v>
      </c>
      <c r="W3">
        <v>10.293254368529899</v>
      </c>
      <c r="X3">
        <v>45.497622878235518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0</v>
      </c>
      <c r="AE3">
        <v>15.244283168962639</v>
      </c>
      <c r="AF3">
        <v>4.9874047974139009</v>
      </c>
      <c r="AG3">
        <v>5.9621883813400114</v>
      </c>
      <c r="AH3">
        <v>13.91769952358589</v>
      </c>
      <c r="AI3">
        <v>0</v>
      </c>
      <c r="AJ3">
        <v>0</v>
      </c>
      <c r="AK3">
        <v>15.850789654216237</v>
      </c>
      <c r="AL3">
        <v>0</v>
      </c>
      <c r="AM3">
        <v>4.8749431217908583</v>
      </c>
      <c r="AN3">
        <v>1.0192747980901689</v>
      </c>
      <c r="AO3">
        <v>0</v>
      </c>
      <c r="AP3">
        <v>1.8174347567596449</v>
      </c>
      <c r="AQ3">
        <v>8.1036575661657277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34.983213593029546</v>
      </c>
      <c r="BB3">
        <f>SUM(B3:AZ3)-BA3</f>
        <v>801.93577188614631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19.427957628887498</v>
      </c>
      <c r="H4">
        <v>0</v>
      </c>
      <c r="I4">
        <v>0</v>
      </c>
      <c r="J4">
        <v>24.347543672641478</v>
      </c>
      <c r="K4">
        <v>9.4553817503392921</v>
      </c>
      <c r="L4">
        <v>395.84828153595419</v>
      </c>
      <c r="M4">
        <v>28.368470706302848</v>
      </c>
      <c r="N4">
        <v>36.43310716587451</v>
      </c>
      <c r="O4">
        <v>0</v>
      </c>
      <c r="P4">
        <v>40.945465105609969</v>
      </c>
      <c r="Q4">
        <v>6.5731398324421768</v>
      </c>
      <c r="R4">
        <v>13.069930702705301</v>
      </c>
      <c r="S4">
        <v>8.1362704685929668</v>
      </c>
      <c r="T4">
        <v>0</v>
      </c>
      <c r="U4">
        <v>53.819280515983678</v>
      </c>
      <c r="V4">
        <v>5.3946962962935476</v>
      </c>
      <c r="W4">
        <v>10.293254368529899</v>
      </c>
      <c r="X4">
        <v>45.497622878235518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0</v>
      </c>
      <c r="AE4">
        <v>15.244283168962639</v>
      </c>
      <c r="AF4">
        <v>4.9874047974139009</v>
      </c>
      <c r="AG4">
        <v>5.9621883813400114</v>
      </c>
      <c r="AH4">
        <v>13.91769952358589</v>
      </c>
      <c r="AI4">
        <v>0</v>
      </c>
      <c r="AJ4">
        <v>0</v>
      </c>
      <c r="AK4">
        <v>15.850789654216237</v>
      </c>
      <c r="AL4">
        <v>0</v>
      </c>
      <c r="AM4">
        <v>4.8749431217908583</v>
      </c>
      <c r="AN4">
        <v>1.0192747980901689</v>
      </c>
      <c r="AO4">
        <v>0</v>
      </c>
      <c r="AP4">
        <v>1.8174347567596449</v>
      </c>
      <c r="AQ4">
        <v>8.1036575661657277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34.919255037069902</v>
      </c>
      <c r="BB4">
        <f t="shared" ref="BB4:BB67" si="0">SUM(B4:AZ4)-BA4</f>
        <v>800.46962144785618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19.427957628887498</v>
      </c>
      <c r="H5">
        <v>0</v>
      </c>
      <c r="I5">
        <v>0</v>
      </c>
      <c r="J5">
        <v>12.169996268990444</v>
      </c>
      <c r="K5">
        <v>9.4553817503392921</v>
      </c>
      <c r="L5">
        <v>385.05663634301749</v>
      </c>
      <c r="M5">
        <v>28.368470706302848</v>
      </c>
      <c r="N5">
        <v>36.43310716587451</v>
      </c>
      <c r="O5">
        <v>0</v>
      </c>
      <c r="P5">
        <v>40.945465105609969</v>
      </c>
      <c r="Q5">
        <v>6.5731398324421768</v>
      </c>
      <c r="R5">
        <v>13.069930702705301</v>
      </c>
      <c r="S5">
        <v>8.1362704685929668</v>
      </c>
      <c r="T5">
        <v>0</v>
      </c>
      <c r="U5">
        <v>53.819280515983678</v>
      </c>
      <c r="V5">
        <v>5.3946962962935476</v>
      </c>
      <c r="W5">
        <v>10.293254368529899</v>
      </c>
      <c r="X5">
        <v>45.497622878235518</v>
      </c>
      <c r="Y5">
        <v>0</v>
      </c>
      <c r="Z5">
        <v>6.0642234644124402</v>
      </c>
      <c r="AA5">
        <v>12.999855944479231</v>
      </c>
      <c r="AB5">
        <v>12.187287057764559</v>
      </c>
      <c r="AC5">
        <v>8.9643957348465868</v>
      </c>
      <c r="AD5">
        <v>0</v>
      </c>
      <c r="AE5">
        <v>15.244283168962639</v>
      </c>
      <c r="AF5">
        <v>4.9874047974139009</v>
      </c>
      <c r="AG5">
        <v>5.9621883813400114</v>
      </c>
      <c r="AH5">
        <v>6.8042084538718424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1.0192747980901689</v>
      </c>
      <c r="AO5">
        <v>0</v>
      </c>
      <c r="AP5">
        <v>1.8174347567596449</v>
      </c>
      <c r="AQ5">
        <v>8.1036575661657277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33.661798859818489</v>
      </c>
      <c r="BB5">
        <f t="shared" si="0"/>
        <v>771.64439395880572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19.427957628887498</v>
      </c>
      <c r="H6">
        <v>0</v>
      </c>
      <c r="I6">
        <v>0</v>
      </c>
      <c r="J6">
        <v>12.169996268990444</v>
      </c>
      <c r="K6">
        <v>9.4553817503392921</v>
      </c>
      <c r="L6">
        <v>385.05663634301749</v>
      </c>
      <c r="M6">
        <v>28.368470706302848</v>
      </c>
      <c r="N6">
        <v>36.43310716587451</v>
      </c>
      <c r="O6">
        <v>0</v>
      </c>
      <c r="P6">
        <v>40.945465105609969</v>
      </c>
      <c r="Q6">
        <v>6.5731398324421768</v>
      </c>
      <c r="R6">
        <v>13.069930702705301</v>
      </c>
      <c r="S6">
        <v>8.1362704685929668</v>
      </c>
      <c r="T6">
        <v>0</v>
      </c>
      <c r="U6">
        <v>53.819280515983678</v>
      </c>
      <c r="V6">
        <v>5.3946962962935476</v>
      </c>
      <c r="W6">
        <v>10.293254368529899</v>
      </c>
      <c r="X6">
        <v>45.497622878235518</v>
      </c>
      <c r="Y6">
        <v>0</v>
      </c>
      <c r="Z6">
        <v>6.0642234644124402</v>
      </c>
      <c r="AA6">
        <v>12.999855944479231</v>
      </c>
      <c r="AB6">
        <v>12.187287057764559</v>
      </c>
      <c r="AC6">
        <v>8.9643957348465868</v>
      </c>
      <c r="AD6">
        <v>0</v>
      </c>
      <c r="AE6">
        <v>15.244283168962639</v>
      </c>
      <c r="AF6">
        <v>4.9874047974139009</v>
      </c>
      <c r="AG6">
        <v>5.9621883813400114</v>
      </c>
      <c r="AH6">
        <v>0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1.0192747980901689</v>
      </c>
      <c r="AO6">
        <v>0</v>
      </c>
      <c r="AP6">
        <v>1.8174347567596449</v>
      </c>
      <c r="AQ6">
        <v>8.1036575661657277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33.405848982191145</v>
      </c>
      <c r="BB6">
        <f t="shared" si="0"/>
        <v>765.77714102238178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19.427957628887498</v>
      </c>
      <c r="H7">
        <v>0</v>
      </c>
      <c r="I7">
        <v>0</v>
      </c>
      <c r="J7">
        <v>12.169996268990444</v>
      </c>
      <c r="K7">
        <v>9.4553817503392921</v>
      </c>
      <c r="L7">
        <v>385.05663634301749</v>
      </c>
      <c r="M7">
        <v>28.368470706302848</v>
      </c>
      <c r="N7">
        <v>36.43310716587451</v>
      </c>
      <c r="O7">
        <v>0</v>
      </c>
      <c r="P7">
        <v>40.945465105609969</v>
      </c>
      <c r="Q7">
        <v>6.5731398324421768</v>
      </c>
      <c r="R7">
        <v>13.069930702705301</v>
      </c>
      <c r="S7">
        <v>8.1362704685929668</v>
      </c>
      <c r="T7">
        <v>0</v>
      </c>
      <c r="U7">
        <v>53.819280515983678</v>
      </c>
      <c r="V7">
        <v>5.3946962962935476</v>
      </c>
      <c r="W7">
        <v>10.293254368529899</v>
      </c>
      <c r="X7">
        <v>45.497622878235518</v>
      </c>
      <c r="Y7">
        <v>0</v>
      </c>
      <c r="Z7">
        <v>6.0642234644124402</v>
      </c>
      <c r="AA7">
        <v>12.999855944479231</v>
      </c>
      <c r="AB7">
        <v>12.187287057764559</v>
      </c>
      <c r="AC7">
        <v>8.9643957348465868</v>
      </c>
      <c r="AD7">
        <v>0</v>
      </c>
      <c r="AE7">
        <v>15.244283168962639</v>
      </c>
      <c r="AF7">
        <v>4.1663074288040072</v>
      </c>
      <c r="AG7">
        <v>5.9621883813400114</v>
      </c>
      <c r="AH7">
        <v>0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1.0192747980901689</v>
      </c>
      <c r="AO7">
        <v>0</v>
      </c>
      <c r="AP7">
        <v>0</v>
      </c>
      <c r="AQ7">
        <v>0.87449522977457728</v>
      </c>
      <c r="AR7">
        <v>16.344130873217896</v>
      </c>
      <c r="AS7">
        <v>9.9559778125652247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32.986443360946488</v>
      </c>
      <c r="BB7">
        <f t="shared" si="0"/>
        <v>756.16291934112269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19.427957628887498</v>
      </c>
      <c r="H8">
        <v>0</v>
      </c>
      <c r="I8">
        <v>0</v>
      </c>
      <c r="J8">
        <v>12.169996268990444</v>
      </c>
      <c r="K8">
        <v>9.4553817503392921</v>
      </c>
      <c r="L8">
        <v>385.05663634301749</v>
      </c>
      <c r="M8">
        <v>28.368470706302848</v>
      </c>
      <c r="N8">
        <v>36.43310716587451</v>
      </c>
      <c r="O8">
        <v>0</v>
      </c>
      <c r="P8">
        <v>40.945465105609969</v>
      </c>
      <c r="Q8">
        <v>6.5731398324421768</v>
      </c>
      <c r="R8">
        <v>13.069930702705301</v>
      </c>
      <c r="S8">
        <v>8.1362704685929668</v>
      </c>
      <c r="T8">
        <v>0</v>
      </c>
      <c r="U8">
        <v>53.819280515983678</v>
      </c>
      <c r="V8">
        <v>5.3946962962935476</v>
      </c>
      <c r="W8">
        <v>10.293254368529899</v>
      </c>
      <c r="X8">
        <v>45.497622878235518</v>
      </c>
      <c r="Y8">
        <v>0</v>
      </c>
      <c r="Z8">
        <v>6.0642234644124402</v>
      </c>
      <c r="AA8">
        <v>12.999855944479231</v>
      </c>
      <c r="AB8">
        <v>0</v>
      </c>
      <c r="AC8">
        <v>0</v>
      </c>
      <c r="AD8">
        <v>0</v>
      </c>
      <c r="AE8">
        <v>10.128040338655813</v>
      </c>
      <c r="AF8">
        <v>2.4937022501502817</v>
      </c>
      <c r="AG8">
        <v>5.9621883813400114</v>
      </c>
      <c r="AH8">
        <v>0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1.0192747980901689</v>
      </c>
      <c r="AO8">
        <v>0</v>
      </c>
      <c r="AP8">
        <v>0</v>
      </c>
      <c r="AQ8">
        <v>0</v>
      </c>
      <c r="AR8">
        <v>15.663125233397311</v>
      </c>
      <c r="AS8">
        <v>9.9559778125652247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31.753509237091713</v>
      </c>
      <c r="BB8">
        <f t="shared" si="0"/>
        <v>727.8998217938107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0.17749181933867936</v>
      </c>
      <c r="H9">
        <v>0</v>
      </c>
      <c r="I9">
        <v>0</v>
      </c>
      <c r="J9">
        <v>6.3334573172268245</v>
      </c>
      <c r="K9">
        <v>9.4553817503392921</v>
      </c>
      <c r="L9">
        <v>385.05663634301749</v>
      </c>
      <c r="M9">
        <v>28.368470706302848</v>
      </c>
      <c r="N9">
        <v>36.43310716587451</v>
      </c>
      <c r="O9">
        <v>0</v>
      </c>
      <c r="P9">
        <v>40.945465105609969</v>
      </c>
      <c r="Q9">
        <v>6.5731398324421768</v>
      </c>
      <c r="R9">
        <v>13.069930702705301</v>
      </c>
      <c r="S9">
        <v>8.1362704685929668</v>
      </c>
      <c r="T9">
        <v>0</v>
      </c>
      <c r="U9">
        <v>53.819280515983678</v>
      </c>
      <c r="V9">
        <v>5.3946962962935476</v>
      </c>
      <c r="W9">
        <v>10.293254368529899</v>
      </c>
      <c r="X9">
        <v>45.497622878235518</v>
      </c>
      <c r="Y9">
        <v>0</v>
      </c>
      <c r="Z9">
        <v>6.0642234644124402</v>
      </c>
      <c r="AA9">
        <v>12.999855944479231</v>
      </c>
      <c r="AB9">
        <v>0</v>
      </c>
      <c r="AC9">
        <v>0</v>
      </c>
      <c r="AD9">
        <v>0</v>
      </c>
      <c r="AE9">
        <v>11.868797074619074</v>
      </c>
      <c r="AF9">
        <v>2.4937022501502817</v>
      </c>
      <c r="AG9">
        <v>5.9621883813400114</v>
      </c>
      <c r="AH9">
        <v>0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1.0192747980901689</v>
      </c>
      <c r="AO9">
        <v>0</v>
      </c>
      <c r="AP9">
        <v>0</v>
      </c>
      <c r="AQ9">
        <v>0</v>
      </c>
      <c r="AR9">
        <v>15.663125233397311</v>
      </c>
      <c r="AS9">
        <v>9.9559778125652247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30.777636069632116</v>
      </c>
      <c r="BB9">
        <f t="shared" si="0"/>
        <v>705.52944693592133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0.50086455456582235</v>
      </c>
      <c r="K10">
        <v>9.4553817503392921</v>
      </c>
      <c r="L10">
        <v>385.05663634301749</v>
      </c>
      <c r="M10">
        <v>28.368470706302848</v>
      </c>
      <c r="N10">
        <v>36.43310716587451</v>
      </c>
      <c r="O10">
        <v>0</v>
      </c>
      <c r="P10">
        <v>40.945465105609969</v>
      </c>
      <c r="Q10">
        <v>6.5731398324421768</v>
      </c>
      <c r="R10">
        <v>13.069930702705301</v>
      </c>
      <c r="S10">
        <v>8.1362704685929668</v>
      </c>
      <c r="T10">
        <v>0</v>
      </c>
      <c r="U10">
        <v>53.819280515983678</v>
      </c>
      <c r="V10">
        <v>5.3946962962935476</v>
      </c>
      <c r="W10">
        <v>10.293254368529899</v>
      </c>
      <c r="X10">
        <v>45.497622878235518</v>
      </c>
      <c r="Y10">
        <v>0</v>
      </c>
      <c r="Z10">
        <v>6.0642234644124402</v>
      </c>
      <c r="AA10">
        <v>12.999855944479231</v>
      </c>
      <c r="AB10">
        <v>12.187287057764559</v>
      </c>
      <c r="AC10">
        <v>2.9851207896837821</v>
      </c>
      <c r="AD10">
        <v>0</v>
      </c>
      <c r="AE10">
        <v>15.244283168962639</v>
      </c>
      <c r="AF10">
        <v>2.4937022501502817</v>
      </c>
      <c r="AG10">
        <v>5.9621883813400114</v>
      </c>
      <c r="AH10">
        <v>0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1.0192747980901689</v>
      </c>
      <c r="AO10">
        <v>0</v>
      </c>
      <c r="AP10">
        <v>0</v>
      </c>
      <c r="AQ10">
        <v>0</v>
      </c>
      <c r="AR10">
        <v>15.663125233397311</v>
      </c>
      <c r="AS10">
        <v>9.9559778125652247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31.301716500871429</v>
      </c>
      <c r="BB10">
        <f t="shared" si="0"/>
        <v>717.54317586447416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9.4553817503392921</v>
      </c>
      <c r="L11">
        <v>402.119640179111</v>
      </c>
      <c r="M11">
        <v>28.368470706302848</v>
      </c>
      <c r="N11">
        <v>36.43310716587451</v>
      </c>
      <c r="O11">
        <v>0</v>
      </c>
      <c r="P11">
        <v>40.945465105609969</v>
      </c>
      <c r="Q11">
        <v>6.5731398324421768</v>
      </c>
      <c r="R11">
        <v>13.069930702705301</v>
      </c>
      <c r="S11">
        <v>8.1362704685929668</v>
      </c>
      <c r="T11">
        <v>0</v>
      </c>
      <c r="U11">
        <v>53.819280515983678</v>
      </c>
      <c r="V11">
        <v>5.3946962962935476</v>
      </c>
      <c r="W11">
        <v>10.293254368529899</v>
      </c>
      <c r="X11">
        <v>45.497622878235518</v>
      </c>
      <c r="Y11">
        <v>0</v>
      </c>
      <c r="Z11">
        <v>6.0642234644124402</v>
      </c>
      <c r="AA11">
        <v>12.999855944479231</v>
      </c>
      <c r="AB11">
        <v>12.187287057764559</v>
      </c>
      <c r="AC11">
        <v>5.4989065479336263</v>
      </c>
      <c r="AD11">
        <v>0</v>
      </c>
      <c r="AE11">
        <v>15.244283168962639</v>
      </c>
      <c r="AF11">
        <v>2.4937022501502817</v>
      </c>
      <c r="AG11">
        <v>5.9621883813400114</v>
      </c>
      <c r="AH11">
        <v>0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1.0192747980901689</v>
      </c>
      <c r="AO11">
        <v>0</v>
      </c>
      <c r="AP11">
        <v>0</v>
      </c>
      <c r="AQ11">
        <v>0</v>
      </c>
      <c r="AR11">
        <v>15.663125233397311</v>
      </c>
      <c r="AS11">
        <v>9.9559778125652247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32.099090167534094</v>
      </c>
      <c r="BB11">
        <f t="shared" si="0"/>
        <v>735.82172723758913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9.4553817503392921</v>
      </c>
      <c r="L12">
        <v>402.119640179111</v>
      </c>
      <c r="M12">
        <v>28.368470706302848</v>
      </c>
      <c r="N12">
        <v>36.43310716587451</v>
      </c>
      <c r="O12">
        <v>0</v>
      </c>
      <c r="P12">
        <v>40.945465105609969</v>
      </c>
      <c r="Q12">
        <v>6.5731398324421768</v>
      </c>
      <c r="R12">
        <v>13.069930702705301</v>
      </c>
      <c r="S12">
        <v>8.1362704685929668</v>
      </c>
      <c r="T12">
        <v>0</v>
      </c>
      <c r="U12">
        <v>53.819280515983678</v>
      </c>
      <c r="V12">
        <v>5.3946962962935476</v>
      </c>
      <c r="W12">
        <v>10.293254368529899</v>
      </c>
      <c r="X12">
        <v>45.497622878235518</v>
      </c>
      <c r="Y12">
        <v>0</v>
      </c>
      <c r="Z12">
        <v>6.0642234644124402</v>
      </c>
      <c r="AA12">
        <v>12.999855944479231</v>
      </c>
      <c r="AB12">
        <v>12.187287057764559</v>
      </c>
      <c r="AC12">
        <v>8.9643957348465868</v>
      </c>
      <c r="AD12">
        <v>0</v>
      </c>
      <c r="AE12">
        <v>15.244283168962639</v>
      </c>
      <c r="AF12">
        <v>2.4937022501502817</v>
      </c>
      <c r="AG12">
        <v>5.9621883813400114</v>
      </c>
      <c r="AH12">
        <v>0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1.0192747980901689</v>
      </c>
      <c r="AO12">
        <v>0</v>
      </c>
      <c r="AP12">
        <v>0</v>
      </c>
      <c r="AQ12">
        <v>0</v>
      </c>
      <c r="AR12">
        <v>15.663125233397311</v>
      </c>
      <c r="AS12">
        <v>9.9559778125652247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32.24394761554705</v>
      </c>
      <c r="BB12">
        <f t="shared" si="0"/>
        <v>739.14235897648905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8.2863760851384107</v>
      </c>
      <c r="L13">
        <v>402.119640179111</v>
      </c>
      <c r="M13">
        <v>28.368470706302848</v>
      </c>
      <c r="N13">
        <v>36.43310716587451</v>
      </c>
      <c r="O13">
        <v>0</v>
      </c>
      <c r="P13">
        <v>40.945465105609969</v>
      </c>
      <c r="Q13">
        <v>3.941821706286277</v>
      </c>
      <c r="R13">
        <v>13.069224290869418</v>
      </c>
      <c r="S13">
        <v>4.5548906360207386</v>
      </c>
      <c r="T13">
        <v>0</v>
      </c>
      <c r="U13">
        <v>53.819280515983678</v>
      </c>
      <c r="V13">
        <v>5.3946962962935476</v>
      </c>
      <c r="W13">
        <v>10.293254368529899</v>
      </c>
      <c r="X13">
        <v>45.497622878235518</v>
      </c>
      <c r="Y13">
        <v>0</v>
      </c>
      <c r="Z13">
        <v>6.0642234644124402</v>
      </c>
      <c r="AA13">
        <v>12.999855944479231</v>
      </c>
      <c r="AB13">
        <v>12.187287057764559</v>
      </c>
      <c r="AC13">
        <v>8.9643957348465868</v>
      </c>
      <c r="AD13">
        <v>0</v>
      </c>
      <c r="AE13">
        <v>15.244283168962639</v>
      </c>
      <c r="AF13">
        <v>2.4937022501502817</v>
      </c>
      <c r="AG13">
        <v>5.9621883813400114</v>
      </c>
      <c r="AH13">
        <v>0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1.0192747980901689</v>
      </c>
      <c r="AO13">
        <v>0</v>
      </c>
      <c r="AP13">
        <v>0</v>
      </c>
      <c r="AQ13">
        <v>0</v>
      </c>
      <c r="AR13">
        <v>15.663125233397311</v>
      </c>
      <c r="AS13">
        <v>9.9559778125652247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31.935362876052075</v>
      </c>
      <c r="BB13">
        <f t="shared" si="0"/>
        <v>732.06853368021916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402.119640179111</v>
      </c>
      <c r="M14">
        <v>28.368470706302848</v>
      </c>
      <c r="N14">
        <v>36.43310716587451</v>
      </c>
      <c r="O14">
        <v>0</v>
      </c>
      <c r="P14">
        <v>40.945465105609969</v>
      </c>
      <c r="Q14">
        <v>0.37542668164525717</v>
      </c>
      <c r="R14">
        <v>13.069224290869418</v>
      </c>
      <c r="S14">
        <v>9.4666196070318648E-2</v>
      </c>
      <c r="T14">
        <v>0</v>
      </c>
      <c r="U14">
        <v>53.819280515983678</v>
      </c>
      <c r="V14">
        <v>5.3946962962935476</v>
      </c>
      <c r="W14">
        <v>10.293254368529899</v>
      </c>
      <c r="X14">
        <v>45.497622878235518</v>
      </c>
      <c r="Y14">
        <v>0</v>
      </c>
      <c r="Z14">
        <v>6.0642234644124402</v>
      </c>
      <c r="AA14">
        <v>12.999855944479231</v>
      </c>
      <c r="AB14">
        <v>12.187287057764559</v>
      </c>
      <c r="AC14">
        <v>8.9643957348465868</v>
      </c>
      <c r="AD14">
        <v>0</v>
      </c>
      <c r="AE14">
        <v>15.244283168962639</v>
      </c>
      <c r="AF14">
        <v>2.4937022501502817</v>
      </c>
      <c r="AG14">
        <v>5.9621883813400114</v>
      </c>
      <c r="AH14">
        <v>0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1.0192747980901689</v>
      </c>
      <c r="AO14">
        <v>0</v>
      </c>
      <c r="AP14">
        <v>0</v>
      </c>
      <c r="AQ14">
        <v>0</v>
      </c>
      <c r="AR14">
        <v>15.663125233397311</v>
      </c>
      <c r="AS14">
        <v>9.9559778125652247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31.253479662073367</v>
      </c>
      <c r="BB14">
        <f t="shared" si="0"/>
        <v>716.43742134446791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5.4685998699092275</v>
      </c>
      <c r="L15">
        <v>382.01289183822189</v>
      </c>
      <c r="M15">
        <v>28.368470706302848</v>
      </c>
      <c r="N15">
        <v>36.43310716587451</v>
      </c>
      <c r="O15">
        <v>0</v>
      </c>
      <c r="P15">
        <v>40.945465105609969</v>
      </c>
      <c r="Q15">
        <v>3.6219808243418736</v>
      </c>
      <c r="R15">
        <v>13.566000401962222</v>
      </c>
      <c r="S15">
        <v>3.9856902197711945</v>
      </c>
      <c r="T15">
        <v>0</v>
      </c>
      <c r="U15">
        <v>53.819280515983678</v>
      </c>
      <c r="V15">
        <v>5.3946962962935476</v>
      </c>
      <c r="W15">
        <v>10.293254368529899</v>
      </c>
      <c r="X15">
        <v>45.497622878235518</v>
      </c>
      <c r="Y15">
        <v>0</v>
      </c>
      <c r="Z15">
        <v>6.0642234644124402</v>
      </c>
      <c r="AA15">
        <v>12.999855944479231</v>
      </c>
      <c r="AB15">
        <v>12.187287057764559</v>
      </c>
      <c r="AC15">
        <v>8.9643957348465868</v>
      </c>
      <c r="AD15">
        <v>0</v>
      </c>
      <c r="AE15">
        <v>15.244283168962639</v>
      </c>
      <c r="AF15">
        <v>2.4937022501502817</v>
      </c>
      <c r="AG15">
        <v>5.9621883813400114</v>
      </c>
      <c r="AH15">
        <v>0</v>
      </c>
      <c r="AI15">
        <v>0</v>
      </c>
      <c r="AJ15">
        <v>0</v>
      </c>
      <c r="AK15">
        <v>15.850789654216237</v>
      </c>
      <c r="AL15">
        <v>0</v>
      </c>
      <c r="AM15">
        <v>4.8749431217908583</v>
      </c>
      <c r="AN15">
        <v>1.0192747980901689</v>
      </c>
      <c r="AO15">
        <v>0</v>
      </c>
      <c r="AP15">
        <v>0</v>
      </c>
      <c r="AQ15">
        <v>0</v>
      </c>
      <c r="AR15">
        <v>15.663125233397311</v>
      </c>
      <c r="AS15">
        <v>9.9559778125652247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30.960721064785503</v>
      </c>
      <c r="BB15">
        <f t="shared" si="0"/>
        <v>709.72638574826624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4.8737284262249112</v>
      </c>
      <c r="L16">
        <v>382.01289183822189</v>
      </c>
      <c r="M16">
        <v>28.368470706302848</v>
      </c>
      <c r="N16">
        <v>36.43310716587451</v>
      </c>
      <c r="O16">
        <v>0</v>
      </c>
      <c r="P16">
        <v>40.945465105609969</v>
      </c>
      <c r="Q16">
        <v>3.2358700938616405</v>
      </c>
      <c r="R16">
        <v>13.066938113868941</v>
      </c>
      <c r="S16">
        <v>3.5051227659791624</v>
      </c>
      <c r="T16">
        <v>0</v>
      </c>
      <c r="U16">
        <v>53.819280515983678</v>
      </c>
      <c r="V16">
        <v>5.3946962962935476</v>
      </c>
      <c r="W16">
        <v>10.293254368529899</v>
      </c>
      <c r="X16">
        <v>45.497622878235518</v>
      </c>
      <c r="Y16">
        <v>0</v>
      </c>
      <c r="Z16">
        <v>6.0642234644124402</v>
      </c>
      <c r="AA16">
        <v>12.999855944479231</v>
      </c>
      <c r="AB16">
        <v>12.187287057764559</v>
      </c>
      <c r="AC16">
        <v>8.9643957348465868</v>
      </c>
      <c r="AD16">
        <v>0</v>
      </c>
      <c r="AE16">
        <v>15.244283168962639</v>
      </c>
      <c r="AF16">
        <v>2.4937022501502817</v>
      </c>
      <c r="AG16">
        <v>5.9621883813400114</v>
      </c>
      <c r="AH16">
        <v>0</v>
      </c>
      <c r="AI16">
        <v>0.98168204050302632</v>
      </c>
      <c r="AJ16">
        <v>0</v>
      </c>
      <c r="AK16">
        <v>15.850789654216237</v>
      </c>
      <c r="AL16">
        <v>0</v>
      </c>
      <c r="AM16">
        <v>4.8749431217908583</v>
      </c>
      <c r="AN16">
        <v>1.0192747980901689</v>
      </c>
      <c r="AO16">
        <v>0</v>
      </c>
      <c r="AP16">
        <v>0</v>
      </c>
      <c r="AQ16">
        <v>0</v>
      </c>
      <c r="AR16">
        <v>15.663125233397311</v>
      </c>
      <c r="AS16">
        <v>9.9559778125652247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30.919801795987652</v>
      </c>
      <c r="BB16">
        <f t="shared" si="0"/>
        <v>708.78837514151735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4.873772883392034</v>
      </c>
      <c r="L17">
        <v>382.01289183822189</v>
      </c>
      <c r="M17">
        <v>28.368470706302848</v>
      </c>
      <c r="N17">
        <v>36.43310716587451</v>
      </c>
      <c r="O17">
        <v>0</v>
      </c>
      <c r="P17">
        <v>40.945465105609969</v>
      </c>
      <c r="Q17">
        <v>3.2358700938616405</v>
      </c>
      <c r="R17">
        <v>13.068053834687083</v>
      </c>
      <c r="S17">
        <v>3.5051227659791624</v>
      </c>
      <c r="T17">
        <v>0</v>
      </c>
      <c r="U17">
        <v>53.819280515983678</v>
      </c>
      <c r="V17">
        <v>5.3935536661603392</v>
      </c>
      <c r="W17">
        <v>10.690535236181749</v>
      </c>
      <c r="X17">
        <v>45.495769677013229</v>
      </c>
      <c r="Y17">
        <v>0</v>
      </c>
      <c r="Z17">
        <v>6.0642234644124402</v>
      </c>
      <c r="AA17">
        <v>12.999855944479231</v>
      </c>
      <c r="AB17">
        <v>12.187287057764559</v>
      </c>
      <c r="AC17">
        <v>8.9643957348465868</v>
      </c>
      <c r="AD17">
        <v>0</v>
      </c>
      <c r="AE17">
        <v>15.244283168962639</v>
      </c>
      <c r="AF17">
        <v>2.4937022501502817</v>
      </c>
      <c r="AG17">
        <v>5.9621883813400114</v>
      </c>
      <c r="AH17">
        <v>0</v>
      </c>
      <c r="AI17">
        <v>0.98168204050302632</v>
      </c>
      <c r="AJ17">
        <v>0</v>
      </c>
      <c r="AK17">
        <v>15.850789654216237</v>
      </c>
      <c r="AL17">
        <v>0</v>
      </c>
      <c r="AM17">
        <v>4.8749431217908583</v>
      </c>
      <c r="AN17">
        <v>1.0192747980901689</v>
      </c>
      <c r="AO17">
        <v>0</v>
      </c>
      <c r="AP17">
        <v>0</v>
      </c>
      <c r="AQ17">
        <v>0</v>
      </c>
      <c r="AR17">
        <v>15.663125233397311</v>
      </c>
      <c r="AS17">
        <v>9.9559778125652247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30.936331405944621</v>
      </c>
      <c r="BB17">
        <f t="shared" si="0"/>
        <v>709.1672907458418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4.8737284262249112</v>
      </c>
      <c r="L18">
        <v>382.01289183822189</v>
      </c>
      <c r="M18">
        <v>28.368470706302848</v>
      </c>
      <c r="N18">
        <v>36.43310716587451</v>
      </c>
      <c r="O18">
        <v>0</v>
      </c>
      <c r="P18">
        <v>40.945465105609969</v>
      </c>
      <c r="Q18">
        <v>3.3696278284128414</v>
      </c>
      <c r="R18">
        <v>13.068053834687083</v>
      </c>
      <c r="S18">
        <v>3.5051227659791624</v>
      </c>
      <c r="T18">
        <v>0</v>
      </c>
      <c r="U18">
        <v>53.819280515983678</v>
      </c>
      <c r="V18">
        <v>5.3935536661603392</v>
      </c>
      <c r="W18">
        <v>10.296653263141888</v>
      </c>
      <c r="X18">
        <v>45.495769677013229</v>
      </c>
      <c r="Y18">
        <v>0</v>
      </c>
      <c r="Z18">
        <v>4.0428155362137339</v>
      </c>
      <c r="AA18">
        <v>12.999855944479231</v>
      </c>
      <c r="AB18">
        <v>12.187287057764559</v>
      </c>
      <c r="AC18">
        <v>8.9643957348465868</v>
      </c>
      <c r="AD18">
        <v>0</v>
      </c>
      <c r="AE18">
        <v>15.244283168962639</v>
      </c>
      <c r="AF18">
        <v>2.4937022501502817</v>
      </c>
      <c r="AG18">
        <v>5.9621883813400114</v>
      </c>
      <c r="AH18">
        <v>0</v>
      </c>
      <c r="AI18">
        <v>0.98168204050302632</v>
      </c>
      <c r="AJ18">
        <v>0</v>
      </c>
      <c r="AK18">
        <v>15.850789654216237</v>
      </c>
      <c r="AL18">
        <v>0</v>
      </c>
      <c r="AM18">
        <v>4.8749431217908583</v>
      </c>
      <c r="AN18">
        <v>1.0192747980901689</v>
      </c>
      <c r="AO18">
        <v>0</v>
      </c>
      <c r="AP18">
        <v>0</v>
      </c>
      <c r="AQ18">
        <v>0</v>
      </c>
      <c r="AR18">
        <v>15.663125233397311</v>
      </c>
      <c r="AS18">
        <v>9.9559778125652247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30.840961503067504</v>
      </c>
      <c r="BB18">
        <f t="shared" si="0"/>
        <v>706.98108402486446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4.873772883392034</v>
      </c>
      <c r="L19">
        <v>382.01289183822189</v>
      </c>
      <c r="M19">
        <v>28.368470706302848</v>
      </c>
      <c r="N19">
        <v>36.43310716587451</v>
      </c>
      <c r="O19">
        <v>0</v>
      </c>
      <c r="P19">
        <v>40.945465105609969</v>
      </c>
      <c r="Q19">
        <v>3.5797147562888569</v>
      </c>
      <c r="R19">
        <v>13.068053834687083</v>
      </c>
      <c r="S19">
        <v>3.7872120098447057</v>
      </c>
      <c r="T19">
        <v>0</v>
      </c>
      <c r="U19">
        <v>53.819280515983678</v>
      </c>
      <c r="V19">
        <v>5.3935536661603392</v>
      </c>
      <c r="W19">
        <v>10.386091616438005</v>
      </c>
      <c r="X19">
        <v>45.495769677013229</v>
      </c>
      <c r="Y19">
        <v>0</v>
      </c>
      <c r="Z19">
        <v>4.0428155362137339</v>
      </c>
      <c r="AA19">
        <v>12.999855944479231</v>
      </c>
      <c r="AB19">
        <v>12.187287057764559</v>
      </c>
      <c r="AC19">
        <v>8.9643957348465868</v>
      </c>
      <c r="AD19">
        <v>0</v>
      </c>
      <c r="AE19">
        <v>15.244283168962639</v>
      </c>
      <c r="AF19">
        <v>2.4937022501502817</v>
      </c>
      <c r="AG19">
        <v>5.9621883813400114</v>
      </c>
      <c r="AH19">
        <v>6.8042084538718424</v>
      </c>
      <c r="AI19">
        <v>0.98168204050302632</v>
      </c>
      <c r="AJ19">
        <v>0</v>
      </c>
      <c r="AK19">
        <v>15.850789654216237</v>
      </c>
      <c r="AL19">
        <v>0</v>
      </c>
      <c r="AM19">
        <v>4.8749431217908583</v>
      </c>
      <c r="AN19">
        <v>1.0192747980901689</v>
      </c>
      <c r="AO19">
        <v>0</v>
      </c>
      <c r="AP19">
        <v>0</v>
      </c>
      <c r="AQ19">
        <v>8.1036575661657277</v>
      </c>
      <c r="AR19">
        <v>15.663125233397311</v>
      </c>
      <c r="AS19">
        <v>9.9559778125652247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31.488423648161245</v>
      </c>
      <c r="BB19">
        <f t="shared" si="0"/>
        <v>721.82314688201313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4.8737284262249112</v>
      </c>
      <c r="L20">
        <v>382.01289183822189</v>
      </c>
      <c r="M20">
        <v>28.368470706302848</v>
      </c>
      <c r="N20">
        <v>36.43310716587451</v>
      </c>
      <c r="O20">
        <v>0</v>
      </c>
      <c r="P20">
        <v>40.945465105609969</v>
      </c>
      <c r="Q20">
        <v>3.5797147562888569</v>
      </c>
      <c r="R20">
        <v>13.068053834687083</v>
      </c>
      <c r="S20">
        <v>3.7872120098447057</v>
      </c>
      <c r="T20">
        <v>0</v>
      </c>
      <c r="U20">
        <v>53.819280515983678</v>
      </c>
      <c r="V20">
        <v>5.3935536661603392</v>
      </c>
      <c r="W20">
        <v>10.386091616438005</v>
      </c>
      <c r="X20">
        <v>45.495769677013229</v>
      </c>
      <c r="Y20">
        <v>0</v>
      </c>
      <c r="Z20">
        <v>4.0428155362137339</v>
      </c>
      <c r="AA20">
        <v>12.999855944479231</v>
      </c>
      <c r="AB20">
        <v>12.187287057764559</v>
      </c>
      <c r="AC20">
        <v>8.9643957348465868</v>
      </c>
      <c r="AD20">
        <v>0</v>
      </c>
      <c r="AE20">
        <v>15.244283168962639</v>
      </c>
      <c r="AF20">
        <v>2.4937022501502817</v>
      </c>
      <c r="AG20">
        <v>5.9621883813400114</v>
      </c>
      <c r="AH20">
        <v>6.8042084538718424</v>
      </c>
      <c r="AI20">
        <v>1.9633646679607597</v>
      </c>
      <c r="AJ20">
        <v>0</v>
      </c>
      <c r="AK20">
        <v>15.850789654216237</v>
      </c>
      <c r="AL20">
        <v>0</v>
      </c>
      <c r="AM20">
        <v>4.8749431217908583</v>
      </c>
      <c r="AN20">
        <v>1.0192747980901689</v>
      </c>
      <c r="AO20">
        <v>0</v>
      </c>
      <c r="AP20">
        <v>0</v>
      </c>
      <c r="AQ20">
        <v>8.1036575661657277</v>
      </c>
      <c r="AR20">
        <v>15.663125233397311</v>
      </c>
      <c r="AS20">
        <v>9.9559778125652247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31.529456123679388</v>
      </c>
      <c r="BB20">
        <f t="shared" si="0"/>
        <v>722.76375257678535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4.8945512009223826</v>
      </c>
      <c r="L21">
        <v>382.01289183822189</v>
      </c>
      <c r="M21">
        <v>28.368470706302848</v>
      </c>
      <c r="N21">
        <v>36.43310716587451</v>
      </c>
      <c r="O21">
        <v>0</v>
      </c>
      <c r="P21">
        <v>40.945465105609969</v>
      </c>
      <c r="Q21">
        <v>3.2133134831891432</v>
      </c>
      <c r="R21">
        <v>13.068053834687083</v>
      </c>
      <c r="S21">
        <v>4.0792858871655877</v>
      </c>
      <c r="T21">
        <v>0</v>
      </c>
      <c r="U21">
        <v>53.819280515983678</v>
      </c>
      <c r="V21">
        <v>5.3935536661603392</v>
      </c>
      <c r="W21">
        <v>10.386091616438005</v>
      </c>
      <c r="X21">
        <v>45.495769677013229</v>
      </c>
      <c r="Y21">
        <v>0</v>
      </c>
      <c r="Z21">
        <v>4.0428155362137339</v>
      </c>
      <c r="AA21">
        <v>12.999855944479231</v>
      </c>
      <c r="AB21">
        <v>12.187287057764559</v>
      </c>
      <c r="AC21">
        <v>8.9643957348465868</v>
      </c>
      <c r="AD21">
        <v>2.811448908943853</v>
      </c>
      <c r="AE21">
        <v>15.244283168962639</v>
      </c>
      <c r="AF21">
        <v>1.8854824282780211</v>
      </c>
      <c r="AG21">
        <v>5.9621883813400114</v>
      </c>
      <c r="AH21">
        <v>15.278541151638487</v>
      </c>
      <c r="AI21">
        <v>4.7120750270194112</v>
      </c>
      <c r="AJ21">
        <v>0</v>
      </c>
      <c r="AK21">
        <v>15.850789654216237</v>
      </c>
      <c r="AL21">
        <v>0</v>
      </c>
      <c r="AM21">
        <v>4.8749431217908583</v>
      </c>
      <c r="AN21">
        <v>1.0192747980901689</v>
      </c>
      <c r="AO21">
        <v>0</v>
      </c>
      <c r="AP21">
        <v>0</v>
      </c>
      <c r="AQ21">
        <v>8.1036575661657277</v>
      </c>
      <c r="AR21">
        <v>15.663125233397311</v>
      </c>
      <c r="AS21">
        <v>9.9559778125652247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32.088437806133079</v>
      </c>
      <c r="BB21">
        <f t="shared" si="0"/>
        <v>735.57753841714725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4.8946380990754506</v>
      </c>
      <c r="L22">
        <v>382.01289183822189</v>
      </c>
      <c r="M22">
        <v>28.368470706302848</v>
      </c>
      <c r="N22">
        <v>36.43310716587451</v>
      </c>
      <c r="O22">
        <v>0</v>
      </c>
      <c r="P22">
        <v>40.945465105609969</v>
      </c>
      <c r="Q22">
        <v>3.2133134831891432</v>
      </c>
      <c r="R22">
        <v>13.068053834687083</v>
      </c>
      <c r="S22">
        <v>3.8093444370450293</v>
      </c>
      <c r="T22">
        <v>0</v>
      </c>
      <c r="U22">
        <v>53.819280515983678</v>
      </c>
      <c r="V22">
        <v>5.3935536661603392</v>
      </c>
      <c r="W22">
        <v>10.386091616438005</v>
      </c>
      <c r="X22">
        <v>45.495769677013229</v>
      </c>
      <c r="Y22">
        <v>0</v>
      </c>
      <c r="Z22">
        <v>4.0428155362137339</v>
      </c>
      <c r="AA22">
        <v>12.999855944479231</v>
      </c>
      <c r="AB22">
        <v>12.187287057764559</v>
      </c>
      <c r="AC22">
        <v>8.9643957348465868</v>
      </c>
      <c r="AD22">
        <v>5.6228975235337089</v>
      </c>
      <c r="AE22">
        <v>15.244283168962639</v>
      </c>
      <c r="AF22">
        <v>1.8854824282780211</v>
      </c>
      <c r="AG22">
        <v>5.9621883813400114</v>
      </c>
      <c r="AH22">
        <v>22.268319175015648</v>
      </c>
      <c r="AI22">
        <v>5.1047480193070331</v>
      </c>
      <c r="AJ22">
        <v>0</v>
      </c>
      <c r="AK22">
        <v>15.850789654216237</v>
      </c>
      <c r="AL22">
        <v>0</v>
      </c>
      <c r="AM22">
        <v>4.8749431217908583</v>
      </c>
      <c r="AN22">
        <v>1.0192747980901689</v>
      </c>
      <c r="AO22">
        <v>0</v>
      </c>
      <c r="AP22">
        <v>0</v>
      </c>
      <c r="AQ22">
        <v>8.1036575661657277</v>
      </c>
      <c r="AR22">
        <v>15.663125233397311</v>
      </c>
      <c r="AS22">
        <v>9.9559778125652247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32.503262890405487</v>
      </c>
      <c r="BB22">
        <f t="shared" si="0"/>
        <v>745.08675841116224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4.8945512009223826</v>
      </c>
      <c r="L23">
        <v>382.01289183822189</v>
      </c>
      <c r="M23">
        <v>28.368470706302848</v>
      </c>
      <c r="N23">
        <v>36.43310716587451</v>
      </c>
      <c r="O23">
        <v>0</v>
      </c>
      <c r="P23">
        <v>40.945465105609969</v>
      </c>
      <c r="Q23">
        <v>3.2133134831891432</v>
      </c>
      <c r="R23">
        <v>13.068053834687083</v>
      </c>
      <c r="S23">
        <v>4.1116756512801125</v>
      </c>
      <c r="T23">
        <v>0</v>
      </c>
      <c r="U23">
        <v>53.819280515983678</v>
      </c>
      <c r="V23">
        <v>5.3935536661603392</v>
      </c>
      <c r="W23">
        <v>10.386091616438005</v>
      </c>
      <c r="X23">
        <v>45.495769677013229</v>
      </c>
      <c r="Y23">
        <v>0</v>
      </c>
      <c r="Z23">
        <v>4.0428155362137339</v>
      </c>
      <c r="AA23">
        <v>12.999855944479231</v>
      </c>
      <c r="AB23">
        <v>12.187287057764559</v>
      </c>
      <c r="AC23">
        <v>8.9643957348465868</v>
      </c>
      <c r="AD23">
        <v>8.434346432477561</v>
      </c>
      <c r="AE23">
        <v>15.244283168962639</v>
      </c>
      <c r="AF23">
        <v>1.8854824282780211</v>
      </c>
      <c r="AG23">
        <v>5.9621883813400114</v>
      </c>
      <c r="AH23">
        <v>30.557082303276974</v>
      </c>
      <c r="AI23">
        <v>15.314244057921099</v>
      </c>
      <c r="AJ23">
        <v>0</v>
      </c>
      <c r="AK23">
        <v>15.850789654216237</v>
      </c>
      <c r="AL23">
        <v>0</v>
      </c>
      <c r="AM23">
        <v>4.8749431217908583</v>
      </c>
      <c r="AN23">
        <v>1.0192747980901689</v>
      </c>
      <c r="AO23">
        <v>0</v>
      </c>
      <c r="AP23">
        <v>0</v>
      </c>
      <c r="AQ23">
        <v>0</v>
      </c>
      <c r="AR23">
        <v>16.344130873217896</v>
      </c>
      <c r="AS23">
        <v>9.9559778125652247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33.09637564986572</v>
      </c>
      <c r="BB23">
        <f t="shared" si="0"/>
        <v>758.68294611725798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5.14508418836704</v>
      </c>
      <c r="L24">
        <v>382.01289183822189</v>
      </c>
      <c r="M24">
        <v>28.368470706302848</v>
      </c>
      <c r="N24">
        <v>36.43310716587451</v>
      </c>
      <c r="O24">
        <v>0</v>
      </c>
      <c r="P24">
        <v>40.945465105609969</v>
      </c>
      <c r="Q24">
        <v>3.2257979597514943</v>
      </c>
      <c r="R24">
        <v>13.068053834687083</v>
      </c>
      <c r="S24">
        <v>4.1116756512801125</v>
      </c>
      <c r="T24">
        <v>0</v>
      </c>
      <c r="U24">
        <v>53.819280515983678</v>
      </c>
      <c r="V24">
        <v>5.3935536661603392</v>
      </c>
      <c r="W24">
        <v>10.386091616438005</v>
      </c>
      <c r="X24">
        <v>45.495769677013229</v>
      </c>
      <c r="Y24">
        <v>0</v>
      </c>
      <c r="Z24">
        <v>4.0428155362137339</v>
      </c>
      <c r="AA24">
        <v>12.999855944479231</v>
      </c>
      <c r="AB24">
        <v>12.187287057764559</v>
      </c>
      <c r="AC24">
        <v>8.9643957348465868</v>
      </c>
      <c r="AD24">
        <v>8.434346432477561</v>
      </c>
      <c r="AE24">
        <v>15.244283168962639</v>
      </c>
      <c r="AF24">
        <v>1.8854824282780211</v>
      </c>
      <c r="AG24">
        <v>5.9621883813400114</v>
      </c>
      <c r="AH24">
        <v>30.557082303276974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1.0192747980901689</v>
      </c>
      <c r="AO24">
        <v>0</v>
      </c>
      <c r="AP24">
        <v>0</v>
      </c>
      <c r="AQ24">
        <v>0</v>
      </c>
      <c r="AR24">
        <v>16.344130873217896</v>
      </c>
      <c r="AS24">
        <v>9.9559778125652247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33.107369779861223</v>
      </c>
      <c r="BB24">
        <f t="shared" si="0"/>
        <v>758.93496945126958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5.1657555373356931</v>
      </c>
      <c r="L25">
        <v>382.01289183822189</v>
      </c>
      <c r="M25">
        <v>28.368470706302848</v>
      </c>
      <c r="N25">
        <v>36.43310716587451</v>
      </c>
      <c r="O25">
        <v>0</v>
      </c>
      <c r="P25">
        <v>40.945465105609969</v>
      </c>
      <c r="Q25">
        <v>3.6110878122701511</v>
      </c>
      <c r="R25">
        <v>13.068053834687083</v>
      </c>
      <c r="S25">
        <v>4.1322140048627203</v>
      </c>
      <c r="T25">
        <v>0</v>
      </c>
      <c r="U25">
        <v>53.819280515983678</v>
      </c>
      <c r="V25">
        <v>5.3935536661603392</v>
      </c>
      <c r="W25">
        <v>10.386091616438005</v>
      </c>
      <c r="X25">
        <v>45.495769677013229</v>
      </c>
      <c r="Y25">
        <v>0</v>
      </c>
      <c r="Z25">
        <v>4.0428155362137339</v>
      </c>
      <c r="AA25">
        <v>12.999855944479231</v>
      </c>
      <c r="AB25">
        <v>12.187287057764559</v>
      </c>
      <c r="AC25">
        <v>8.9643957348465868</v>
      </c>
      <c r="AD25">
        <v>8.434346432477561</v>
      </c>
      <c r="AE25">
        <v>15.244283168962639</v>
      </c>
      <c r="AF25">
        <v>1.8854824282780211</v>
      </c>
      <c r="AG25">
        <v>5.9621883813400114</v>
      </c>
      <c r="AH25">
        <v>30.557082303276974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1.0192747980901689</v>
      </c>
      <c r="AO25">
        <v>0</v>
      </c>
      <c r="AP25">
        <v>0</v>
      </c>
      <c r="AQ25">
        <v>0</v>
      </c>
      <c r="AR25">
        <v>15.663125233397311</v>
      </c>
      <c r="AS25">
        <v>9.9559778125652247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33.096731425518648</v>
      </c>
      <c r="BB25">
        <f t="shared" si="0"/>
        <v>758.69110172086141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5.1555541108973184</v>
      </c>
      <c r="L26">
        <v>382.01289183822189</v>
      </c>
      <c r="M26">
        <v>28.368470706302848</v>
      </c>
      <c r="N26">
        <v>36.43310716587451</v>
      </c>
      <c r="O26">
        <v>0</v>
      </c>
      <c r="P26">
        <v>40.945465105609969</v>
      </c>
      <c r="Q26">
        <v>3.2257979597514943</v>
      </c>
      <c r="R26">
        <v>13.068053834687083</v>
      </c>
      <c r="S26">
        <v>4.1116756512801125</v>
      </c>
      <c r="T26">
        <v>0</v>
      </c>
      <c r="U26">
        <v>53.819280515983678</v>
      </c>
      <c r="V26">
        <v>5.3935536661603392</v>
      </c>
      <c r="W26">
        <v>10.386091616438005</v>
      </c>
      <c r="X26">
        <v>45.495769677013229</v>
      </c>
      <c r="Y26">
        <v>0</v>
      </c>
      <c r="Z26">
        <v>4.0428155362137339</v>
      </c>
      <c r="AA26">
        <v>12.999855944479231</v>
      </c>
      <c r="AB26">
        <v>12.187287057764559</v>
      </c>
      <c r="AC26">
        <v>8.9643957348465868</v>
      </c>
      <c r="AD26">
        <v>8.434346432477561</v>
      </c>
      <c r="AE26">
        <v>15.244283168962639</v>
      </c>
      <c r="AF26">
        <v>1.8854824282780211</v>
      </c>
      <c r="AG26">
        <v>5.9621883813400114</v>
      </c>
      <c r="AH26">
        <v>30.557082303276974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1.0192747980901689</v>
      </c>
      <c r="AO26">
        <v>0</v>
      </c>
      <c r="AP26">
        <v>0</v>
      </c>
      <c r="AQ26">
        <v>0</v>
      </c>
      <c r="AR26">
        <v>15.663125233397311</v>
      </c>
      <c r="AS26">
        <v>9.9559778125652247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33.07934138687849</v>
      </c>
      <c r="BB26">
        <f t="shared" si="0"/>
        <v>758.29246212696194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5.1554396677686638</v>
      </c>
      <c r="L27">
        <v>382.01289183822189</v>
      </c>
      <c r="M27">
        <v>28.368470706302848</v>
      </c>
      <c r="N27">
        <v>36.43310716587451</v>
      </c>
      <c r="O27">
        <v>0</v>
      </c>
      <c r="P27">
        <v>40.945465105609969</v>
      </c>
      <c r="Q27">
        <v>3.2257979597514943</v>
      </c>
      <c r="R27">
        <v>13.068053834687083</v>
      </c>
      <c r="S27">
        <v>4.1116756512801125</v>
      </c>
      <c r="T27">
        <v>0</v>
      </c>
      <c r="U27">
        <v>53.819280515983678</v>
      </c>
      <c r="V27">
        <v>5.3935536661603392</v>
      </c>
      <c r="W27">
        <v>10.386091616438005</v>
      </c>
      <c r="X27">
        <v>45.495769677013229</v>
      </c>
      <c r="Y27">
        <v>0</v>
      </c>
      <c r="Z27">
        <v>4.0428155362137339</v>
      </c>
      <c r="AA27">
        <v>12.999855944479231</v>
      </c>
      <c r="AB27">
        <v>12.187287057764559</v>
      </c>
      <c r="AC27">
        <v>8.9643957348465868</v>
      </c>
      <c r="AD27">
        <v>8.434346432477561</v>
      </c>
      <c r="AE27">
        <v>15.244283168962639</v>
      </c>
      <c r="AF27">
        <v>1.8854824282780211</v>
      </c>
      <c r="AG27">
        <v>5.9621883813400114</v>
      </c>
      <c r="AH27">
        <v>30.557082303276974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1.0192747980901689</v>
      </c>
      <c r="AO27">
        <v>0</v>
      </c>
      <c r="AP27">
        <v>0.15803781885636506</v>
      </c>
      <c r="AQ27">
        <v>0</v>
      </c>
      <c r="AR27">
        <v>15.663125233397311</v>
      </c>
      <c r="AS27">
        <v>9.9559778125652247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33.085942583983908</v>
      </c>
      <c r="BB27">
        <f t="shared" si="0"/>
        <v>758.44378430558424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5.1555541108973184</v>
      </c>
      <c r="L28">
        <v>382.01289183822189</v>
      </c>
      <c r="M28">
        <v>28.368470706302848</v>
      </c>
      <c r="N28">
        <v>36.43310716587451</v>
      </c>
      <c r="O28">
        <v>0</v>
      </c>
      <c r="P28">
        <v>40.945465105609969</v>
      </c>
      <c r="Q28">
        <v>3.2257979597514943</v>
      </c>
      <c r="R28">
        <v>13.068053834687083</v>
      </c>
      <c r="S28">
        <v>4.1116756512801125</v>
      </c>
      <c r="T28">
        <v>0</v>
      </c>
      <c r="U28">
        <v>53.819280515983678</v>
      </c>
      <c r="V28">
        <v>5.3935536661603392</v>
      </c>
      <c r="W28">
        <v>10.386091616438005</v>
      </c>
      <c r="X28">
        <v>45.495769677013229</v>
      </c>
      <c r="Y28">
        <v>0</v>
      </c>
      <c r="Z28">
        <v>4.0428155362137339</v>
      </c>
      <c r="AA28">
        <v>12.999855944479231</v>
      </c>
      <c r="AB28">
        <v>12.187287057764559</v>
      </c>
      <c r="AC28">
        <v>8.9643957348465868</v>
      </c>
      <c r="AD28">
        <v>8.434346432477561</v>
      </c>
      <c r="AE28">
        <v>15.244283168962639</v>
      </c>
      <c r="AF28">
        <v>1.8854824282780211</v>
      </c>
      <c r="AG28">
        <v>5.9621883813400114</v>
      </c>
      <c r="AH28">
        <v>30.557082303276974</v>
      </c>
      <c r="AI28">
        <v>15.314244057921099</v>
      </c>
      <c r="AJ28">
        <v>0</v>
      </c>
      <c r="AK28">
        <v>15.850789654216237</v>
      </c>
      <c r="AL28">
        <v>0</v>
      </c>
      <c r="AM28">
        <v>4.8749431217908583</v>
      </c>
      <c r="AN28">
        <v>1.0192747980901689</v>
      </c>
      <c r="AO28">
        <v>0</v>
      </c>
      <c r="AP28">
        <v>0.15803781885636506</v>
      </c>
      <c r="AQ28">
        <v>0</v>
      </c>
      <c r="AR28">
        <v>15.663125233397311</v>
      </c>
      <c r="AS28">
        <v>9.9559778125652247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33.085947367706687</v>
      </c>
      <c r="BB28">
        <f t="shared" si="0"/>
        <v>758.44389396499002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5.1554396677686638</v>
      </c>
      <c r="L29">
        <v>371.95988706179992</v>
      </c>
      <c r="M29">
        <v>28.368470706302848</v>
      </c>
      <c r="N29">
        <v>36.43310716587451</v>
      </c>
      <c r="O29">
        <v>0</v>
      </c>
      <c r="P29">
        <v>40.945465105609969</v>
      </c>
      <c r="Q29">
        <v>3.2047529809449622</v>
      </c>
      <c r="R29">
        <v>13.068053834687083</v>
      </c>
      <c r="S29">
        <v>4.1116756512801125</v>
      </c>
      <c r="T29">
        <v>0</v>
      </c>
      <c r="U29">
        <v>53.819280515983678</v>
      </c>
      <c r="V29">
        <v>5.3935536661603392</v>
      </c>
      <c r="W29">
        <v>10.386091616438005</v>
      </c>
      <c r="X29">
        <v>45.495769677013229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8.434346432477561</v>
      </c>
      <c r="AE29">
        <v>15.244283168962639</v>
      </c>
      <c r="AF29">
        <v>1.8854824282780211</v>
      </c>
      <c r="AG29">
        <v>5.9621883813400114</v>
      </c>
      <c r="AH29">
        <v>30.557082303276974</v>
      </c>
      <c r="AI29">
        <v>2.7487103590586508</v>
      </c>
      <c r="AJ29">
        <v>0</v>
      </c>
      <c r="AK29">
        <v>15.850789654216237</v>
      </c>
      <c r="AL29">
        <v>0</v>
      </c>
      <c r="AM29">
        <v>4.8749431217908583</v>
      </c>
      <c r="AN29">
        <v>1.0192747980901689</v>
      </c>
      <c r="AO29">
        <v>0</v>
      </c>
      <c r="AP29">
        <v>0.15803781885636506</v>
      </c>
      <c r="AQ29">
        <v>0</v>
      </c>
      <c r="AR29">
        <v>15.663125233397311</v>
      </c>
      <c r="AS29">
        <v>9.9559778125652247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32.224102847001646</v>
      </c>
      <c r="BB29">
        <f t="shared" si="0"/>
        <v>738.68744851667429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5.1555541108973184</v>
      </c>
      <c r="L30">
        <v>371.95988706179992</v>
      </c>
      <c r="M30">
        <v>28.368470706302848</v>
      </c>
      <c r="N30">
        <v>36.43310716587451</v>
      </c>
      <c r="O30">
        <v>0</v>
      </c>
      <c r="P30">
        <v>40.945465105609969</v>
      </c>
      <c r="Q30">
        <v>3.2047529809449622</v>
      </c>
      <c r="R30">
        <v>13.068053834687083</v>
      </c>
      <c r="S30">
        <v>4.1116756512801125</v>
      </c>
      <c r="T30">
        <v>0</v>
      </c>
      <c r="U30">
        <v>53.819280515983678</v>
      </c>
      <c r="V30">
        <v>5.3935536661603392</v>
      </c>
      <c r="W30">
        <v>10.386091616438005</v>
      </c>
      <c r="X30">
        <v>45.495769677013229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8.434346432477561</v>
      </c>
      <c r="AE30">
        <v>15.244283168962639</v>
      </c>
      <c r="AF30">
        <v>1.8854824282780211</v>
      </c>
      <c r="AG30">
        <v>5.9621883813400114</v>
      </c>
      <c r="AH30">
        <v>30.557082303276974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1.0192747980901689</v>
      </c>
      <c r="AO30">
        <v>0</v>
      </c>
      <c r="AP30">
        <v>0.15803781885636506</v>
      </c>
      <c r="AQ30">
        <v>0</v>
      </c>
      <c r="AR30">
        <v>15.663125233397311</v>
      </c>
      <c r="AS30">
        <v>9.9559778125652247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32.150245847008797</v>
      </c>
      <c r="BB30">
        <f t="shared" si="0"/>
        <v>736.99439164123999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5.1554599029402537</v>
      </c>
      <c r="L31">
        <v>313.65140166209522</v>
      </c>
      <c r="M31">
        <v>28.368470706302848</v>
      </c>
      <c r="N31">
        <v>36.43310716587451</v>
      </c>
      <c r="O31">
        <v>0</v>
      </c>
      <c r="P31">
        <v>40.945465105609969</v>
      </c>
      <c r="Q31">
        <v>3.2047529809449622</v>
      </c>
      <c r="R31">
        <v>13.279223941565062</v>
      </c>
      <c r="S31">
        <v>4.1116756512801125</v>
      </c>
      <c r="T31">
        <v>0</v>
      </c>
      <c r="U31">
        <v>53.819280515983678</v>
      </c>
      <c r="V31">
        <v>5.3967066300957489</v>
      </c>
      <c r="W31">
        <v>10.423149583232378</v>
      </c>
      <c r="X31">
        <v>47.237029772777277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8.434346432477561</v>
      </c>
      <c r="AE31">
        <v>15.244283168962639</v>
      </c>
      <c r="AF31">
        <v>1.8854824282780211</v>
      </c>
      <c r="AG31">
        <v>5.9621883813400114</v>
      </c>
      <c r="AH31">
        <v>30.557082303276974</v>
      </c>
      <c r="AI31">
        <v>0</v>
      </c>
      <c r="AJ31">
        <v>0</v>
      </c>
      <c r="AK31">
        <v>15.850789654216237</v>
      </c>
      <c r="AL31">
        <v>0</v>
      </c>
      <c r="AM31">
        <v>4.8749431217908583</v>
      </c>
      <c r="AN31">
        <v>1.0192747980901689</v>
      </c>
      <c r="AO31">
        <v>0</v>
      </c>
      <c r="AP31">
        <v>0.55313220590872447</v>
      </c>
      <c r="AQ31">
        <v>0</v>
      </c>
      <c r="AR31">
        <v>15.663125233397311</v>
      </c>
      <c r="AS31">
        <v>9.9559778125652247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29.771720254869194</v>
      </c>
      <c r="BB31">
        <f t="shared" si="0"/>
        <v>682.47039110563924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5.1555533849632056</v>
      </c>
      <c r="L32">
        <v>219.42254461978615</v>
      </c>
      <c r="M32">
        <v>28.368470706302848</v>
      </c>
      <c r="N32">
        <v>36.43310716587451</v>
      </c>
      <c r="O32">
        <v>0</v>
      </c>
      <c r="P32">
        <v>40.945465105609969</v>
      </c>
      <c r="Q32">
        <v>3.2025274259154615</v>
      </c>
      <c r="R32">
        <v>13.279223941565062</v>
      </c>
      <c r="S32">
        <v>4.1126860771171518</v>
      </c>
      <c r="T32">
        <v>0</v>
      </c>
      <c r="U32">
        <v>53.819280515983678</v>
      </c>
      <c r="V32">
        <v>5.3967066300957489</v>
      </c>
      <c r="W32">
        <v>10.423149583232378</v>
      </c>
      <c r="X32">
        <v>45.494021588053222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8.434346432477561</v>
      </c>
      <c r="AE32">
        <v>15.244283168962639</v>
      </c>
      <c r="AF32">
        <v>1.8854824282780211</v>
      </c>
      <c r="AG32">
        <v>5.9621883813400114</v>
      </c>
      <c r="AH32">
        <v>22.268319175015648</v>
      </c>
      <c r="AI32">
        <v>0</v>
      </c>
      <c r="AJ32">
        <v>0</v>
      </c>
      <c r="AK32">
        <v>15.850789654216237</v>
      </c>
      <c r="AL32">
        <v>0</v>
      </c>
      <c r="AM32">
        <v>4.8749431217908583</v>
      </c>
      <c r="AN32">
        <v>1.0192747980901689</v>
      </c>
      <c r="AO32">
        <v>0</v>
      </c>
      <c r="AP32">
        <v>2.5286047815247348</v>
      </c>
      <c r="AQ32">
        <v>0</v>
      </c>
      <c r="AR32">
        <v>15.663125233397311</v>
      </c>
      <c r="AS32">
        <v>9.9559778125652247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25.496153858426979</v>
      </c>
      <c r="BB32">
        <f t="shared" si="0"/>
        <v>584.45968007523356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5.1556896742223781</v>
      </c>
      <c r="L33">
        <v>217.63417437540065</v>
      </c>
      <c r="M33">
        <v>28.368470706302848</v>
      </c>
      <c r="N33">
        <v>36.43310716587451</v>
      </c>
      <c r="O33">
        <v>0</v>
      </c>
      <c r="P33">
        <v>40.945465105609969</v>
      </c>
      <c r="Q33">
        <v>3.2045226109931733</v>
      </c>
      <c r="R33">
        <v>13.287995256883178</v>
      </c>
      <c r="S33">
        <v>4.2365980752033225</v>
      </c>
      <c r="T33">
        <v>0</v>
      </c>
      <c r="U33">
        <v>53.819280515983678</v>
      </c>
      <c r="V33">
        <v>5.3967066300957489</v>
      </c>
      <c r="W33">
        <v>10.410751799101996</v>
      </c>
      <c r="X33">
        <v>45.500166788720357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8.9643957348465868</v>
      </c>
      <c r="AD33">
        <v>8.434346432477561</v>
      </c>
      <c r="AE33">
        <v>15.244283168962639</v>
      </c>
      <c r="AF33">
        <v>1.8854824282780211</v>
      </c>
      <c r="AG33">
        <v>5.9621883813400114</v>
      </c>
      <c r="AH33">
        <v>15.278541151638487</v>
      </c>
      <c r="AI33">
        <v>0</v>
      </c>
      <c r="AJ33">
        <v>0</v>
      </c>
      <c r="AK33">
        <v>15.850789654216237</v>
      </c>
      <c r="AL33">
        <v>0</v>
      </c>
      <c r="AM33">
        <v>4.8749431217908583</v>
      </c>
      <c r="AN33">
        <v>1.0192747980901689</v>
      </c>
      <c r="AO33">
        <v>0</v>
      </c>
      <c r="AP33">
        <v>2.5286047815247348</v>
      </c>
      <c r="AQ33">
        <v>0</v>
      </c>
      <c r="AR33">
        <v>15.663125233397311</v>
      </c>
      <c r="AS33">
        <v>9.9559778125652247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25.134601160973325</v>
      </c>
      <c r="BB33">
        <f t="shared" si="0"/>
        <v>576.17164670920238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5.1556648358055739</v>
      </c>
      <c r="L34">
        <v>214.81278321984041</v>
      </c>
      <c r="M34">
        <v>28.368470706302848</v>
      </c>
      <c r="N34">
        <v>36.43310716587451</v>
      </c>
      <c r="O34">
        <v>0</v>
      </c>
      <c r="P34">
        <v>40.945465105609969</v>
      </c>
      <c r="Q34">
        <v>3.2045226109931733</v>
      </c>
      <c r="R34">
        <v>6.8362677667718943</v>
      </c>
      <c r="S34">
        <v>4.2365980752033225</v>
      </c>
      <c r="T34">
        <v>0</v>
      </c>
      <c r="U34">
        <v>53.819280515983678</v>
      </c>
      <c r="V34">
        <v>2.010644959298685</v>
      </c>
      <c r="W34">
        <v>5.026612398246713</v>
      </c>
      <c r="X34">
        <v>45.500166788720357</v>
      </c>
      <c r="Y34">
        <v>0</v>
      </c>
      <c r="Z34">
        <v>6.0642234644124402</v>
      </c>
      <c r="AA34">
        <v>12.999855944479231</v>
      </c>
      <c r="AB34">
        <v>12.187287057764559</v>
      </c>
      <c r="AC34">
        <v>8.9643957348465868</v>
      </c>
      <c r="AD34">
        <v>8.434346432477561</v>
      </c>
      <c r="AE34">
        <v>15.244283168962639</v>
      </c>
      <c r="AF34">
        <v>1.8854824282780211</v>
      </c>
      <c r="AG34">
        <v>5.9621883813400114</v>
      </c>
      <c r="AH34">
        <v>15.278541151638487</v>
      </c>
      <c r="AI34">
        <v>0</v>
      </c>
      <c r="AJ34">
        <v>0</v>
      </c>
      <c r="AK34">
        <v>15.850789654216237</v>
      </c>
      <c r="AL34">
        <v>0</v>
      </c>
      <c r="AM34">
        <v>4.8749431217908583</v>
      </c>
      <c r="AN34">
        <v>1.0192747980901689</v>
      </c>
      <c r="AO34">
        <v>0</v>
      </c>
      <c r="AP34">
        <v>2.5286047815247348</v>
      </c>
      <c r="AQ34">
        <v>0</v>
      </c>
      <c r="AR34">
        <v>15.663125233397311</v>
      </c>
      <c r="AS34">
        <v>9.9559778125652247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24.380389358543376</v>
      </c>
      <c r="BB34">
        <f t="shared" si="0"/>
        <v>558.88251395589168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5.1556896742223781</v>
      </c>
      <c r="L35">
        <v>214.81278321984041</v>
      </c>
      <c r="M35">
        <v>28.373078552817976</v>
      </c>
      <c r="N35">
        <v>36.4290482829784</v>
      </c>
      <c r="O35">
        <v>0</v>
      </c>
      <c r="P35">
        <v>40.942715307271115</v>
      </c>
      <c r="Q35">
        <v>3.2047389149370509</v>
      </c>
      <c r="R35">
        <v>6.8417870591066601</v>
      </c>
      <c r="S35">
        <v>4.2365980752033225</v>
      </c>
      <c r="T35">
        <v>0</v>
      </c>
      <c r="U35">
        <v>53.819280515983678</v>
      </c>
      <c r="V35">
        <v>2.0132398942461558</v>
      </c>
      <c r="W35">
        <v>5.026612398246713</v>
      </c>
      <c r="X35">
        <v>20.102117155268481</v>
      </c>
      <c r="Y35">
        <v>0</v>
      </c>
      <c r="Z35">
        <v>6.0642234644124402</v>
      </c>
      <c r="AA35">
        <v>12.999855944479231</v>
      </c>
      <c r="AB35">
        <v>12.187287057764559</v>
      </c>
      <c r="AC35">
        <v>8.9643957348465868</v>
      </c>
      <c r="AD35">
        <v>8.434346432477561</v>
      </c>
      <c r="AE35">
        <v>15.244283168962639</v>
      </c>
      <c r="AF35">
        <v>1.8854824282780211</v>
      </c>
      <c r="AG35">
        <v>5.9621883813400114</v>
      </c>
      <c r="AH35">
        <v>15.278541151638487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1.0192747980901689</v>
      </c>
      <c r="AO35">
        <v>0</v>
      </c>
      <c r="AP35">
        <v>2.5681139961059958</v>
      </c>
      <c r="AQ35">
        <v>0</v>
      </c>
      <c r="AR35">
        <v>15.663125233397311</v>
      </c>
      <c r="AS35">
        <v>9.9559778125652247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23.32065962859437</v>
      </c>
      <c r="BB35">
        <f t="shared" si="0"/>
        <v>534.58985780189323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5.1556648358055739</v>
      </c>
      <c r="L36">
        <v>214.81278321984041</v>
      </c>
      <c r="M36">
        <v>28.373078552817976</v>
      </c>
      <c r="N36">
        <v>36.4290482829784</v>
      </c>
      <c r="O36">
        <v>0</v>
      </c>
      <c r="P36">
        <v>40.942715307271115</v>
      </c>
      <c r="Q36">
        <v>3.2047389149370509</v>
      </c>
      <c r="R36">
        <v>6.8417870591066601</v>
      </c>
      <c r="S36">
        <v>4.2365980752033225</v>
      </c>
      <c r="T36">
        <v>0</v>
      </c>
      <c r="U36">
        <v>53.819280515983678</v>
      </c>
      <c r="V36">
        <v>2.0132398942461558</v>
      </c>
      <c r="W36">
        <v>5.026612398246713</v>
      </c>
      <c r="X36">
        <v>20.102117155268481</v>
      </c>
      <c r="Y36">
        <v>0</v>
      </c>
      <c r="Z36">
        <v>6.0642234644124402</v>
      </c>
      <c r="AA36">
        <v>8.6500015512419122</v>
      </c>
      <c r="AB36">
        <v>12.187287057764559</v>
      </c>
      <c r="AC36">
        <v>8.9643957348465868</v>
      </c>
      <c r="AD36">
        <v>8.434346432477561</v>
      </c>
      <c r="AE36">
        <v>15.244283168962639</v>
      </c>
      <c r="AF36">
        <v>1.8854824282780211</v>
      </c>
      <c r="AG36">
        <v>5.9621883813400114</v>
      </c>
      <c r="AH36">
        <v>6.8042084538718424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1.0192747980901689</v>
      </c>
      <c r="AO36">
        <v>0</v>
      </c>
      <c r="AP36">
        <v>0.19754735361473294</v>
      </c>
      <c r="AQ36">
        <v>0</v>
      </c>
      <c r="AR36">
        <v>15.663125233397311</v>
      </c>
      <c r="AS36">
        <v>9.9559778125652247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22.685517884288444</v>
      </c>
      <c r="BB36">
        <f t="shared" si="0"/>
        <v>520.0302209742872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5.155462768869099</v>
      </c>
      <c r="L37">
        <v>214.81278321984041</v>
      </c>
      <c r="M37">
        <v>28.373078552817976</v>
      </c>
      <c r="N37">
        <v>36.4290482829784</v>
      </c>
      <c r="O37">
        <v>0</v>
      </c>
      <c r="P37">
        <v>40.942715307271115</v>
      </c>
      <c r="Q37">
        <v>3.202744355015247</v>
      </c>
      <c r="R37">
        <v>6.7307114311874807</v>
      </c>
      <c r="S37">
        <v>4.1126860771171518</v>
      </c>
      <c r="T37">
        <v>0</v>
      </c>
      <c r="U37">
        <v>53.819280515983678</v>
      </c>
      <c r="V37">
        <v>2.0132398942461558</v>
      </c>
      <c r="W37">
        <v>5.0277457471799289</v>
      </c>
      <c r="X37">
        <v>20.108667947558011</v>
      </c>
      <c r="Y37">
        <v>0</v>
      </c>
      <c r="Z37">
        <v>6.0642234644124402</v>
      </c>
      <c r="AA37">
        <v>8.6500015512419122</v>
      </c>
      <c r="AB37">
        <v>12.187287057764559</v>
      </c>
      <c r="AC37">
        <v>8.9643957348465868</v>
      </c>
      <c r="AD37">
        <v>8.434346432477561</v>
      </c>
      <c r="AE37">
        <v>15.244283168962639</v>
      </c>
      <c r="AF37">
        <v>1.8854824282780211</v>
      </c>
      <c r="AG37">
        <v>5.9621883813400114</v>
      </c>
      <c r="AH37">
        <v>6.1856441630139845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1.0192747980901689</v>
      </c>
      <c r="AO37">
        <v>0</v>
      </c>
      <c r="AP37">
        <v>0.19754735361473294</v>
      </c>
      <c r="AQ37">
        <v>0</v>
      </c>
      <c r="AR37">
        <v>15.663125233397311</v>
      </c>
      <c r="AS37">
        <v>9.9559778125652247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22.650068792264001</v>
      </c>
      <c r="BB37">
        <f t="shared" si="0"/>
        <v>519.21760566381272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5.1554358839677308</v>
      </c>
      <c r="L38">
        <v>214.81278321984041</v>
      </c>
      <c r="M38">
        <v>28.373078552817976</v>
      </c>
      <c r="N38">
        <v>36.4290482829784</v>
      </c>
      <c r="O38">
        <v>0</v>
      </c>
      <c r="P38">
        <v>40.942715307271115</v>
      </c>
      <c r="Q38">
        <v>3.202744355015247</v>
      </c>
      <c r="R38">
        <v>6.7307114311874807</v>
      </c>
      <c r="S38">
        <v>4.1126860771171518</v>
      </c>
      <c r="T38">
        <v>0</v>
      </c>
      <c r="U38">
        <v>53.819280515983678</v>
      </c>
      <c r="V38">
        <v>2.0132398942461558</v>
      </c>
      <c r="W38">
        <v>5.0277457471799289</v>
      </c>
      <c r="X38">
        <v>20.108667947558011</v>
      </c>
      <c r="Y38">
        <v>0</v>
      </c>
      <c r="Z38">
        <v>6.0642234644124402</v>
      </c>
      <c r="AA38">
        <v>4.3371840847422245</v>
      </c>
      <c r="AB38">
        <v>12.187287057764559</v>
      </c>
      <c r="AC38">
        <v>8.9643957348465868</v>
      </c>
      <c r="AD38">
        <v>8.434346432477561</v>
      </c>
      <c r="AE38">
        <v>15.244283168962639</v>
      </c>
      <c r="AF38">
        <v>1.8854824282780211</v>
      </c>
      <c r="AG38">
        <v>5.9621883813400114</v>
      </c>
      <c r="AH38">
        <v>6.1856441630139845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1.0192747980901689</v>
      </c>
      <c r="AO38">
        <v>0</v>
      </c>
      <c r="AP38">
        <v>0.19754735361473294</v>
      </c>
      <c r="AQ38">
        <v>0</v>
      </c>
      <c r="AR38">
        <v>15.663125233397311</v>
      </c>
      <c r="AS38">
        <v>9.9559778125652247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22.469791898375441</v>
      </c>
      <c r="BB38">
        <f t="shared" si="0"/>
        <v>515.0850382063004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5.155462768869099</v>
      </c>
      <c r="L39">
        <v>214.85274508813956</v>
      </c>
      <c r="M39">
        <v>28.373078552817976</v>
      </c>
      <c r="N39">
        <v>36.4290482829784</v>
      </c>
      <c r="O39">
        <v>0</v>
      </c>
      <c r="P39">
        <v>40.942715307271115</v>
      </c>
      <c r="Q39">
        <v>3.202744355015247</v>
      </c>
      <c r="R39">
        <v>6.7190734307241602</v>
      </c>
      <c r="S39">
        <v>4.1126860771171518</v>
      </c>
      <c r="T39">
        <v>0</v>
      </c>
      <c r="U39">
        <v>53.819280515983678</v>
      </c>
      <c r="V39">
        <v>2.0132398942461558</v>
      </c>
      <c r="W39">
        <v>5.0277457471799289</v>
      </c>
      <c r="X39">
        <v>20.108667947558011</v>
      </c>
      <c r="Y39">
        <v>0</v>
      </c>
      <c r="Z39">
        <v>6.0642234644124402</v>
      </c>
      <c r="AA39">
        <v>4.3371840847422245</v>
      </c>
      <c r="AB39">
        <v>12.187287057764559</v>
      </c>
      <c r="AC39">
        <v>8.9643957348465868</v>
      </c>
      <c r="AD39">
        <v>8.434346432477561</v>
      </c>
      <c r="AE39">
        <v>15.244283168962639</v>
      </c>
      <c r="AF39">
        <v>1.8854824282780211</v>
      </c>
      <c r="AG39">
        <v>5.9621883813400114</v>
      </c>
      <c r="AH39">
        <v>6.1856441630139845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1.0192747980901689</v>
      </c>
      <c r="AO39">
        <v>0</v>
      </c>
      <c r="AP39">
        <v>2.5681139961059958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22.57700263823903</v>
      </c>
      <c r="BB39">
        <f t="shared" si="0"/>
        <v>517.54267770240824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5.1554358839677308</v>
      </c>
      <c r="L40">
        <v>214.85274508813956</v>
      </c>
      <c r="M40">
        <v>28.373078552817976</v>
      </c>
      <c r="N40">
        <v>36.4290482829784</v>
      </c>
      <c r="O40">
        <v>0</v>
      </c>
      <c r="P40">
        <v>40.942715307271115</v>
      </c>
      <c r="Q40">
        <v>3.202744355015247</v>
      </c>
      <c r="R40">
        <v>6.7431628608246124</v>
      </c>
      <c r="S40">
        <v>4.1126860771171518</v>
      </c>
      <c r="T40">
        <v>0</v>
      </c>
      <c r="U40">
        <v>53.819280515983678</v>
      </c>
      <c r="V40">
        <v>2.0132398942461558</v>
      </c>
      <c r="W40">
        <v>5.0277457471799289</v>
      </c>
      <c r="X40">
        <v>20.108667947558011</v>
      </c>
      <c r="Y40">
        <v>0</v>
      </c>
      <c r="Z40">
        <v>6.0642234644124402</v>
      </c>
      <c r="AA40">
        <v>4.3371840847422245</v>
      </c>
      <c r="AB40">
        <v>12.187287057764559</v>
      </c>
      <c r="AC40">
        <v>8.9643957348465868</v>
      </c>
      <c r="AD40">
        <v>8.434346432477561</v>
      </c>
      <c r="AE40">
        <v>15.244283168962639</v>
      </c>
      <c r="AF40">
        <v>1.8854824282780211</v>
      </c>
      <c r="AG40">
        <v>5.9621883813400114</v>
      </c>
      <c r="AH40">
        <v>6.1856441630139845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1.0192747980901689</v>
      </c>
      <c r="AO40">
        <v>0</v>
      </c>
      <c r="AP40">
        <v>2.5681139961059958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22.606474488372854</v>
      </c>
      <c r="BB40">
        <f t="shared" si="0"/>
        <v>518.21827403729401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5.1659977948007478</v>
      </c>
      <c r="L41">
        <v>218.51589107328169</v>
      </c>
      <c r="M41">
        <v>28.373078552817976</v>
      </c>
      <c r="N41">
        <v>36.4290482829784</v>
      </c>
      <c r="O41">
        <v>0</v>
      </c>
      <c r="P41">
        <v>40.942715307271115</v>
      </c>
      <c r="Q41">
        <v>3.5911508009514348</v>
      </c>
      <c r="R41">
        <v>6.8946904485976743</v>
      </c>
      <c r="S41">
        <v>4.1333615197917588</v>
      </c>
      <c r="T41">
        <v>0</v>
      </c>
      <c r="U41">
        <v>53.819280515983678</v>
      </c>
      <c r="V41">
        <v>1.9410724693575538</v>
      </c>
      <c r="W41">
        <v>4.8422111755524675</v>
      </c>
      <c r="X41">
        <v>19.370380804836046</v>
      </c>
      <c r="Y41">
        <v>0</v>
      </c>
      <c r="Z41">
        <v>6.0642234644124402</v>
      </c>
      <c r="AA41">
        <v>4.3371840847422245</v>
      </c>
      <c r="AB41">
        <v>12.187287057764559</v>
      </c>
      <c r="AC41">
        <v>8.9643957348465868</v>
      </c>
      <c r="AD41">
        <v>8.434346432477561</v>
      </c>
      <c r="AE41">
        <v>15.244283168962639</v>
      </c>
      <c r="AF41">
        <v>1.8854824282780211</v>
      </c>
      <c r="AG41">
        <v>5.9621883813400114</v>
      </c>
      <c r="AH41">
        <v>6.1856441630139845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1.0192747980901689</v>
      </c>
      <c r="AO41">
        <v>0</v>
      </c>
      <c r="AP41">
        <v>0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22.634489443480085</v>
      </c>
      <c r="BB41">
        <f t="shared" si="0"/>
        <v>518.86047331920167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5.1659776478205766</v>
      </c>
      <c r="L42">
        <v>218.51589107328169</v>
      </c>
      <c r="M42">
        <v>28.373078552817976</v>
      </c>
      <c r="N42">
        <v>36.4290482829784</v>
      </c>
      <c r="O42">
        <v>0</v>
      </c>
      <c r="P42">
        <v>40.942715307271115</v>
      </c>
      <c r="Q42">
        <v>3.5899955325272956</v>
      </c>
      <c r="R42">
        <v>6.7729782088762507</v>
      </c>
      <c r="S42">
        <v>4.1333615197917588</v>
      </c>
      <c r="T42">
        <v>0</v>
      </c>
      <c r="U42">
        <v>53.819280515983678</v>
      </c>
      <c r="V42">
        <v>0</v>
      </c>
      <c r="W42">
        <v>4.8414637445209765</v>
      </c>
      <c r="X42">
        <v>19.370380804836046</v>
      </c>
      <c r="Y42">
        <v>0</v>
      </c>
      <c r="Z42">
        <v>6.0642234644124402</v>
      </c>
      <c r="AA42">
        <v>0</v>
      </c>
      <c r="AB42">
        <v>12.187287057764559</v>
      </c>
      <c r="AC42">
        <v>8.9643957348465868</v>
      </c>
      <c r="AD42">
        <v>8.434346432477561</v>
      </c>
      <c r="AE42">
        <v>15.244283168962639</v>
      </c>
      <c r="AF42">
        <v>1.8854824282780211</v>
      </c>
      <c r="AG42">
        <v>5.9621883813400114</v>
      </c>
      <c r="AH42">
        <v>6.1856441630139845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1.0192747980901689</v>
      </c>
      <c r="AO42">
        <v>0</v>
      </c>
      <c r="AP42">
        <v>0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22.338424337172839</v>
      </c>
      <c r="BB42">
        <f t="shared" si="0"/>
        <v>512.07364114543157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5.1659370693500986</v>
      </c>
      <c r="L43">
        <v>218.51589107328169</v>
      </c>
      <c r="M43">
        <v>28.774014838278912</v>
      </c>
      <c r="N43">
        <v>36.4290482829784</v>
      </c>
      <c r="O43">
        <v>0</v>
      </c>
      <c r="P43">
        <v>40.942715307271115</v>
      </c>
      <c r="Q43">
        <v>3.5899955325272956</v>
      </c>
      <c r="R43">
        <v>6.7729782088762507</v>
      </c>
      <c r="S43">
        <v>4.1333615197917588</v>
      </c>
      <c r="T43">
        <v>0</v>
      </c>
      <c r="U43">
        <v>53.819280515983678</v>
      </c>
      <c r="V43">
        <v>0</v>
      </c>
      <c r="W43">
        <v>4.8414637445209765</v>
      </c>
      <c r="X43">
        <v>19.370380804836046</v>
      </c>
      <c r="Y43">
        <v>0</v>
      </c>
      <c r="Z43">
        <v>4.0428155362137339</v>
      </c>
      <c r="AA43">
        <v>0</v>
      </c>
      <c r="AB43">
        <v>12.187287057764559</v>
      </c>
      <c r="AC43">
        <v>5.9761330324827799</v>
      </c>
      <c r="AD43">
        <v>5.6228975235337089</v>
      </c>
      <c r="AE43">
        <v>15.244283168962639</v>
      </c>
      <c r="AF43">
        <v>1.8854824282780211</v>
      </c>
      <c r="AG43">
        <v>5.9621883813400114</v>
      </c>
      <c r="AH43">
        <v>6.1856441630139845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1.0192747980901689</v>
      </c>
      <c r="AO43">
        <v>0</v>
      </c>
      <c r="AP43">
        <v>0.11852828409799719</v>
      </c>
      <c r="AQ43">
        <v>0</v>
      </c>
      <c r="AR43">
        <v>15.663125233397311</v>
      </c>
      <c r="AS43">
        <v>9.9559778125652247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22.026277470505917</v>
      </c>
      <c r="BB43">
        <f t="shared" si="0"/>
        <v>504.91815962293737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5.1659776478205766</v>
      </c>
      <c r="L44">
        <v>218.51589107328169</v>
      </c>
      <c r="M44">
        <v>29.453603760341281</v>
      </c>
      <c r="N44">
        <v>36.4290482829784</v>
      </c>
      <c r="O44">
        <v>0</v>
      </c>
      <c r="P44">
        <v>40.942715307271115</v>
      </c>
      <c r="Q44">
        <v>3.5899955325272956</v>
      </c>
      <c r="R44">
        <v>6.7729782088762507</v>
      </c>
      <c r="S44">
        <v>4.1333615197917588</v>
      </c>
      <c r="T44">
        <v>0</v>
      </c>
      <c r="U44">
        <v>53.819280515983678</v>
      </c>
      <c r="V44">
        <v>0</v>
      </c>
      <c r="W44">
        <v>4.8414637445209765</v>
      </c>
      <c r="X44">
        <v>19.370380804836046</v>
      </c>
      <c r="Y44">
        <v>0</v>
      </c>
      <c r="Z44">
        <v>4.0428155362137339</v>
      </c>
      <c r="AA44">
        <v>0</v>
      </c>
      <c r="AB44">
        <v>12.187287057764559</v>
      </c>
      <c r="AC44">
        <v>5.9761330324827799</v>
      </c>
      <c r="AD44">
        <v>2.811448908943853</v>
      </c>
      <c r="AE44">
        <v>15.244283168962639</v>
      </c>
      <c r="AF44">
        <v>1.8854824282780211</v>
      </c>
      <c r="AG44">
        <v>5.9621883813400114</v>
      </c>
      <c r="AH44">
        <v>6.1856441630139845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1.0192747980901689</v>
      </c>
      <c r="AO44">
        <v>0</v>
      </c>
      <c r="AP44">
        <v>0.11852828409799719</v>
      </c>
      <c r="AQ44">
        <v>0</v>
      </c>
      <c r="AR44">
        <v>16.344130873217896</v>
      </c>
      <c r="AS44">
        <v>9.9559778125652247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21.965633467282828</v>
      </c>
      <c r="BB44">
        <f t="shared" si="0"/>
        <v>503.52799015192409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5.1660970254973613</v>
      </c>
      <c r="L45">
        <v>215.24525420127324</v>
      </c>
      <c r="M45">
        <v>29.453603760341281</v>
      </c>
      <c r="N45">
        <v>36.4290482829784</v>
      </c>
      <c r="O45">
        <v>0</v>
      </c>
      <c r="P45">
        <v>40.942715307271115</v>
      </c>
      <c r="Q45">
        <v>3.6017342358502056</v>
      </c>
      <c r="R45">
        <v>6.5740066924125262</v>
      </c>
      <c r="S45">
        <v>4.154483451626259</v>
      </c>
      <c r="T45">
        <v>0</v>
      </c>
      <c r="U45">
        <v>53.819280515983678</v>
      </c>
      <c r="V45">
        <v>0</v>
      </c>
      <c r="W45">
        <v>7.7204939649556907</v>
      </c>
      <c r="X45">
        <v>45.50341563744405</v>
      </c>
      <c r="Y45">
        <v>0</v>
      </c>
      <c r="Z45">
        <v>4.0428155362137339</v>
      </c>
      <c r="AA45">
        <v>0</v>
      </c>
      <c r="AB45">
        <v>12.187287057764559</v>
      </c>
      <c r="AC45">
        <v>2.9851207896837821</v>
      </c>
      <c r="AD45">
        <v>0</v>
      </c>
      <c r="AE45">
        <v>15.244283168962639</v>
      </c>
      <c r="AF45">
        <v>1.8854824282780211</v>
      </c>
      <c r="AG45">
        <v>5.9621883813400114</v>
      </c>
      <c r="AH45">
        <v>6.1856441630139845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1.0192747980901689</v>
      </c>
      <c r="AO45">
        <v>0</v>
      </c>
      <c r="AP45">
        <v>0.11852828409799719</v>
      </c>
      <c r="AQ45">
        <v>0</v>
      </c>
      <c r="AR45">
        <v>16.344130873217896</v>
      </c>
      <c r="AS45">
        <v>9.9559778125652247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22.792143844255499</v>
      </c>
      <c r="BB45">
        <f t="shared" si="0"/>
        <v>522.47445530061327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5.1659998603734678</v>
      </c>
      <c r="L46">
        <v>215.24525420127324</v>
      </c>
      <c r="M46">
        <v>29.453362027160704</v>
      </c>
      <c r="N46">
        <v>36.4290482829784</v>
      </c>
      <c r="O46">
        <v>0</v>
      </c>
      <c r="P46">
        <v>40.942715307271115</v>
      </c>
      <c r="Q46">
        <v>3.6015204561069369</v>
      </c>
      <c r="R46">
        <v>6.5740066924125262</v>
      </c>
      <c r="S46">
        <v>4.1814719217288596</v>
      </c>
      <c r="T46">
        <v>0</v>
      </c>
      <c r="U46">
        <v>53.819280515983678</v>
      </c>
      <c r="V46">
        <v>0</v>
      </c>
      <c r="W46">
        <v>10.734202658982117</v>
      </c>
      <c r="X46">
        <v>45.50341563744405</v>
      </c>
      <c r="Y46">
        <v>0</v>
      </c>
      <c r="Z46">
        <v>4.0428155362137339</v>
      </c>
      <c r="AA46">
        <v>0</v>
      </c>
      <c r="AB46">
        <v>12.187287057764559</v>
      </c>
      <c r="AC46">
        <v>2.9851207896837821</v>
      </c>
      <c r="AD46">
        <v>0</v>
      </c>
      <c r="AE46">
        <v>15.244283168962639</v>
      </c>
      <c r="AF46">
        <v>1.8854824282780211</v>
      </c>
      <c r="AG46">
        <v>5.9621883813400114</v>
      </c>
      <c r="AH46">
        <v>6.1856441630139845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1.0192747980901689</v>
      </c>
      <c r="AO46">
        <v>0</v>
      </c>
      <c r="AP46">
        <v>0.11852828409799719</v>
      </c>
      <c r="AQ46">
        <v>0</v>
      </c>
      <c r="AR46">
        <v>15.663125233397311</v>
      </c>
      <c r="AS46">
        <v>9.9559778125652247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22.890755848029194</v>
      </c>
      <c r="BB46">
        <f t="shared" si="0"/>
        <v>524.73498214310018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5.1660970254973613</v>
      </c>
      <c r="L47">
        <v>215.24525420127324</v>
      </c>
      <c r="M47">
        <v>28.373078552817976</v>
      </c>
      <c r="N47">
        <v>36.4290482829784</v>
      </c>
      <c r="O47">
        <v>0</v>
      </c>
      <c r="P47">
        <v>40.942715307271115</v>
      </c>
      <c r="Q47">
        <v>3.6015204561069369</v>
      </c>
      <c r="R47">
        <v>6.5746638776892183</v>
      </c>
      <c r="S47">
        <v>4.1803105104960032</v>
      </c>
      <c r="T47">
        <v>0</v>
      </c>
      <c r="U47">
        <v>53.819280515983678</v>
      </c>
      <c r="V47">
        <v>0</v>
      </c>
      <c r="W47">
        <v>10.734202658982117</v>
      </c>
      <c r="X47">
        <v>45.50341563744405</v>
      </c>
      <c r="Y47">
        <v>0</v>
      </c>
      <c r="Z47">
        <v>4.0428155362137339</v>
      </c>
      <c r="AA47">
        <v>0</v>
      </c>
      <c r="AB47">
        <v>12.187287057764559</v>
      </c>
      <c r="AC47">
        <v>2.9851207896837821</v>
      </c>
      <c r="AD47">
        <v>0</v>
      </c>
      <c r="AE47">
        <v>15.244283168962639</v>
      </c>
      <c r="AF47">
        <v>1.8854824282780211</v>
      </c>
      <c r="AG47">
        <v>5.9621883813400114</v>
      </c>
      <c r="AH47">
        <v>6.1856441630139845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1.0192747980901689</v>
      </c>
      <c r="AO47">
        <v>0</v>
      </c>
      <c r="AP47">
        <v>0.11852828409799719</v>
      </c>
      <c r="AQ47">
        <v>0</v>
      </c>
      <c r="AR47">
        <v>15.663125233397311</v>
      </c>
      <c r="AS47">
        <v>9.9559778125652247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22.845582983658879</v>
      </c>
      <c r="BB47">
        <f t="shared" si="0"/>
        <v>523.69946447229552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5.1659998603734678</v>
      </c>
      <c r="L48">
        <v>215.24525420127324</v>
      </c>
      <c r="M48">
        <v>28.39542237607002</v>
      </c>
      <c r="N48">
        <v>36.4290482829784</v>
      </c>
      <c r="O48">
        <v>0</v>
      </c>
      <c r="P48">
        <v>40.942715307271115</v>
      </c>
      <c r="Q48">
        <v>3.6015204561069369</v>
      </c>
      <c r="R48">
        <v>6.5746638776892183</v>
      </c>
      <c r="S48">
        <v>4.1803105104960032</v>
      </c>
      <c r="T48">
        <v>0</v>
      </c>
      <c r="U48">
        <v>53.819280515983678</v>
      </c>
      <c r="V48">
        <v>0</v>
      </c>
      <c r="W48">
        <v>10.734202658982117</v>
      </c>
      <c r="X48">
        <v>45.50341563744405</v>
      </c>
      <c r="Y48">
        <v>0</v>
      </c>
      <c r="Z48">
        <v>4.0428155362137339</v>
      </c>
      <c r="AA48">
        <v>0</v>
      </c>
      <c r="AB48">
        <v>12.187287057764559</v>
      </c>
      <c r="AC48">
        <v>2.9851207896837821</v>
      </c>
      <c r="AD48">
        <v>0</v>
      </c>
      <c r="AE48">
        <v>15.244283168962639</v>
      </c>
      <c r="AF48">
        <v>1.8854824282780211</v>
      </c>
      <c r="AG48">
        <v>5.9621883813400114</v>
      </c>
      <c r="AH48">
        <v>6.1856441630139845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1.0192747980901689</v>
      </c>
      <c r="AO48">
        <v>0</v>
      </c>
      <c r="AP48">
        <v>0.11852828409799719</v>
      </c>
      <c r="AQ48">
        <v>0</v>
      </c>
      <c r="AR48">
        <v>15.663125233397311</v>
      </c>
      <c r="AS48">
        <v>9.9559778125652247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22.846512893968629</v>
      </c>
      <c r="BB48">
        <f t="shared" si="0"/>
        <v>523.72078122011396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5.1660970254973613</v>
      </c>
      <c r="L49">
        <v>215.24525420127324</v>
      </c>
      <c r="M49">
        <v>28.373078552817976</v>
      </c>
      <c r="N49">
        <v>36.4290482829784</v>
      </c>
      <c r="O49">
        <v>0</v>
      </c>
      <c r="P49">
        <v>40.942715307271115</v>
      </c>
      <c r="Q49">
        <v>3.6015204561069369</v>
      </c>
      <c r="R49">
        <v>11.875827496685126</v>
      </c>
      <c r="S49">
        <v>4.1803105104960032</v>
      </c>
      <c r="T49">
        <v>0</v>
      </c>
      <c r="U49">
        <v>53.819280515983678</v>
      </c>
      <c r="V49">
        <v>5.4019251314787615</v>
      </c>
      <c r="W49">
        <v>10.734202658982117</v>
      </c>
      <c r="X49">
        <v>45.50341563744405</v>
      </c>
      <c r="Y49">
        <v>0</v>
      </c>
      <c r="Z49">
        <v>4.0428155362137339</v>
      </c>
      <c r="AA49">
        <v>0</v>
      </c>
      <c r="AB49">
        <v>8.1001875801001866</v>
      </c>
      <c r="AC49">
        <v>2.9851207896837821</v>
      </c>
      <c r="AD49">
        <v>0</v>
      </c>
      <c r="AE49">
        <v>15.244283168962639</v>
      </c>
      <c r="AF49">
        <v>1.8854824282780211</v>
      </c>
      <c r="AG49">
        <v>5.9621883813400114</v>
      </c>
      <c r="AH49">
        <v>6.1856441630139845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1.0192747980901689</v>
      </c>
      <c r="AO49">
        <v>0</v>
      </c>
      <c r="AP49">
        <v>0.11852828409799719</v>
      </c>
      <c r="AQ49">
        <v>0</v>
      </c>
      <c r="AR49">
        <v>15.663125233397311</v>
      </c>
      <c r="AS49">
        <v>9.9559778125652247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23.122131335262345</v>
      </c>
      <c r="BB49">
        <f t="shared" si="0"/>
        <v>530.03890539350243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5.1659998603734678</v>
      </c>
      <c r="L50">
        <v>215.24525420127324</v>
      </c>
      <c r="M50">
        <v>28.373078552817976</v>
      </c>
      <c r="N50">
        <v>36.4290482829784</v>
      </c>
      <c r="O50">
        <v>0</v>
      </c>
      <c r="P50">
        <v>40.942715307271115</v>
      </c>
      <c r="Q50">
        <v>3.6015204561069369</v>
      </c>
      <c r="R50">
        <v>11.875827496685126</v>
      </c>
      <c r="S50">
        <v>4.1803105104960032</v>
      </c>
      <c r="T50">
        <v>0</v>
      </c>
      <c r="U50">
        <v>53.819280515983678</v>
      </c>
      <c r="V50">
        <v>5.4019251314787615</v>
      </c>
      <c r="W50">
        <v>10.734202658982117</v>
      </c>
      <c r="X50">
        <v>45.50341563744405</v>
      </c>
      <c r="Y50">
        <v>0</v>
      </c>
      <c r="Z50">
        <v>4.0428155362137339</v>
      </c>
      <c r="AA50">
        <v>0</v>
      </c>
      <c r="AB50">
        <v>8.1001875801001866</v>
      </c>
      <c r="AC50">
        <v>2.9851207896837821</v>
      </c>
      <c r="AD50">
        <v>0</v>
      </c>
      <c r="AE50">
        <v>15.244283168962639</v>
      </c>
      <c r="AF50">
        <v>1.8854824282780211</v>
      </c>
      <c r="AG50">
        <v>5.9621883813400114</v>
      </c>
      <c r="AH50">
        <v>6.1856441630139845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1.0192747980901689</v>
      </c>
      <c r="AO50">
        <v>0</v>
      </c>
      <c r="AP50">
        <v>0.11852828409799719</v>
      </c>
      <c r="AQ50">
        <v>0</v>
      </c>
      <c r="AR50">
        <v>15.663125233397311</v>
      </c>
      <c r="AS50">
        <v>9.9559778125652247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23.122127273760171</v>
      </c>
      <c r="BB50">
        <f t="shared" si="0"/>
        <v>530.03881228988075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5.1659705109992364</v>
      </c>
      <c r="L51">
        <v>215.40909758325711</v>
      </c>
      <c r="M51">
        <v>17.291808418547507</v>
      </c>
      <c r="N51">
        <v>36.140234520461576</v>
      </c>
      <c r="O51">
        <v>0</v>
      </c>
      <c r="P51">
        <v>40.945465105609969</v>
      </c>
      <c r="Q51">
        <v>3.5902936181879928</v>
      </c>
      <c r="R51">
        <v>7.8927517880038671</v>
      </c>
      <c r="S51">
        <v>4.1526628453992256</v>
      </c>
      <c r="T51">
        <v>0</v>
      </c>
      <c r="U51">
        <v>53.819280515983678</v>
      </c>
      <c r="V51">
        <v>5.4019251314787615</v>
      </c>
      <c r="W51">
        <v>10.734202658982117</v>
      </c>
      <c r="X51">
        <v>45.50341563744405</v>
      </c>
      <c r="Y51">
        <v>0</v>
      </c>
      <c r="Z51">
        <v>4.0428155362137339</v>
      </c>
      <c r="AA51">
        <v>0</v>
      </c>
      <c r="AB51">
        <v>4.0295349780619905</v>
      </c>
      <c r="AC51">
        <v>0</v>
      </c>
      <c r="AD51">
        <v>0</v>
      </c>
      <c r="AE51">
        <v>15.244283168962639</v>
      </c>
      <c r="AF51">
        <v>1.8854824282780211</v>
      </c>
      <c r="AG51">
        <v>5.9621883813400114</v>
      </c>
      <c r="AH51">
        <v>6.1856441630139845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1.0192747980901689</v>
      </c>
      <c r="AO51">
        <v>0</v>
      </c>
      <c r="AP51">
        <v>0</v>
      </c>
      <c r="AQ51">
        <v>0</v>
      </c>
      <c r="AR51">
        <v>15.663125233397311</v>
      </c>
      <c r="AS51">
        <v>9.9559778125652247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22.185816806109891</v>
      </c>
      <c r="BB51">
        <f t="shared" si="0"/>
        <v>508.5753508041754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5.1659558120339275</v>
      </c>
      <c r="L52">
        <v>215.40909758325711</v>
      </c>
      <c r="M52">
        <v>23.854881244500692</v>
      </c>
      <c r="N52">
        <v>36.43310716587451</v>
      </c>
      <c r="O52">
        <v>0</v>
      </c>
      <c r="P52">
        <v>40.945465105609969</v>
      </c>
      <c r="Q52">
        <v>3.5902936181879928</v>
      </c>
      <c r="R52">
        <v>7.8927517880038671</v>
      </c>
      <c r="S52">
        <v>4.1526628453992256</v>
      </c>
      <c r="T52">
        <v>0</v>
      </c>
      <c r="U52">
        <v>53.819280515983678</v>
      </c>
      <c r="V52">
        <v>5.4019251314787615</v>
      </c>
      <c r="W52">
        <v>10.734202658982117</v>
      </c>
      <c r="X52">
        <v>45.50341563744405</v>
      </c>
      <c r="Y52">
        <v>0</v>
      </c>
      <c r="Z52">
        <v>4.0428155362137339</v>
      </c>
      <c r="AA52">
        <v>0</v>
      </c>
      <c r="AB52">
        <v>4.0295349780619905</v>
      </c>
      <c r="AC52">
        <v>0</v>
      </c>
      <c r="AD52">
        <v>0</v>
      </c>
      <c r="AE52">
        <v>15.244283168962639</v>
      </c>
      <c r="AF52">
        <v>1.8854824282780211</v>
      </c>
      <c r="AG52">
        <v>5.9621883813400114</v>
      </c>
      <c r="AH52">
        <v>6.1856441630139845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1.0192747980901689</v>
      </c>
      <c r="AO52">
        <v>0</v>
      </c>
      <c r="AP52">
        <v>0</v>
      </c>
      <c r="AQ52">
        <v>0</v>
      </c>
      <c r="AR52">
        <v>15.663125233397311</v>
      </c>
      <c r="AS52">
        <v>9.9559778125652247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22.472394712396245</v>
      </c>
      <c r="BB52">
        <f t="shared" si="0"/>
        <v>515.1447036702898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5.1658851511731347</v>
      </c>
      <c r="L53">
        <v>215.40909758325711</v>
      </c>
      <c r="M53">
        <v>28.209262658713641</v>
      </c>
      <c r="N53">
        <v>36.43310716587451</v>
      </c>
      <c r="O53">
        <v>0</v>
      </c>
      <c r="P53">
        <v>40.945465105609969</v>
      </c>
      <c r="Q53">
        <v>3.5902936181879928</v>
      </c>
      <c r="R53">
        <v>7.8927517880038671</v>
      </c>
      <c r="S53">
        <v>4.1526628453992256</v>
      </c>
      <c r="T53">
        <v>0</v>
      </c>
      <c r="U53">
        <v>53.819280515983678</v>
      </c>
      <c r="V53">
        <v>5.4019251314787615</v>
      </c>
      <c r="W53">
        <v>10.483842247110815</v>
      </c>
      <c r="X53">
        <v>45.50341563744405</v>
      </c>
      <c r="Y53">
        <v>0</v>
      </c>
      <c r="Z53">
        <v>4.0428155362137339</v>
      </c>
      <c r="AA53">
        <v>0</v>
      </c>
      <c r="AB53">
        <v>0</v>
      </c>
      <c r="AC53">
        <v>0</v>
      </c>
      <c r="AD53">
        <v>0</v>
      </c>
      <c r="AE53">
        <v>15.244283168962639</v>
      </c>
      <c r="AF53">
        <v>1.8854824282780211</v>
      </c>
      <c r="AG53">
        <v>5.9621883813400114</v>
      </c>
      <c r="AH53">
        <v>6.1856441630139845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1.0192747980901689</v>
      </c>
      <c r="AO53">
        <v>0</v>
      </c>
      <c r="AP53">
        <v>0</v>
      </c>
      <c r="AQ53">
        <v>0</v>
      </c>
      <c r="AR53">
        <v>15.663125233397311</v>
      </c>
      <c r="AS53">
        <v>9.9559778125652247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22.475505274587157</v>
      </c>
      <c r="BB53">
        <f t="shared" si="0"/>
        <v>515.21600847151785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5.1659558120339275</v>
      </c>
      <c r="L54">
        <v>215.40909758325711</v>
      </c>
      <c r="M54">
        <v>28.367423507684496</v>
      </c>
      <c r="N54">
        <v>36.43310716587451</v>
      </c>
      <c r="O54">
        <v>0</v>
      </c>
      <c r="P54">
        <v>40.945465105609969</v>
      </c>
      <c r="Q54">
        <v>3.5902936181879928</v>
      </c>
      <c r="R54">
        <v>7.8927517880038671</v>
      </c>
      <c r="S54">
        <v>4.1526628453992256</v>
      </c>
      <c r="T54">
        <v>0</v>
      </c>
      <c r="U54">
        <v>53.819280515983678</v>
      </c>
      <c r="V54">
        <v>5.4019251314787615</v>
      </c>
      <c r="W54">
        <v>10.483842247110815</v>
      </c>
      <c r="X54">
        <v>45.50341563744405</v>
      </c>
      <c r="Y54">
        <v>0</v>
      </c>
      <c r="Z54">
        <v>4.0428155362137339</v>
      </c>
      <c r="AA54">
        <v>0</v>
      </c>
      <c r="AB54">
        <v>0</v>
      </c>
      <c r="AC54">
        <v>0</v>
      </c>
      <c r="AD54">
        <v>0</v>
      </c>
      <c r="AE54">
        <v>15.244283168962639</v>
      </c>
      <c r="AF54">
        <v>1.8854824282780211</v>
      </c>
      <c r="AG54">
        <v>5.9621883813400114</v>
      </c>
      <c r="AH54">
        <v>6.1856441630139845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1.0192747980901689</v>
      </c>
      <c r="AO54">
        <v>0</v>
      </c>
      <c r="AP54">
        <v>0</v>
      </c>
      <c r="AQ54">
        <v>0</v>
      </c>
      <c r="AR54">
        <v>15.663125233397311</v>
      </c>
      <c r="AS54">
        <v>9.9559778125652247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22.482119351698117</v>
      </c>
      <c r="BB54">
        <f t="shared" si="0"/>
        <v>515.36762590423848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5.1658851511731347</v>
      </c>
      <c r="L55">
        <v>215.20381599054215</v>
      </c>
      <c r="M55">
        <v>28.367423507684496</v>
      </c>
      <c r="N55">
        <v>36.43310716587451</v>
      </c>
      <c r="O55">
        <v>0</v>
      </c>
      <c r="P55">
        <v>40.945465105609969</v>
      </c>
      <c r="Q55">
        <v>3.5476150390678169</v>
      </c>
      <c r="R55">
        <v>13.071311044957055</v>
      </c>
      <c r="S55">
        <v>4.1318271722332263</v>
      </c>
      <c r="T55">
        <v>0</v>
      </c>
      <c r="U55">
        <v>53.819280515983678</v>
      </c>
      <c r="V55">
        <v>5.3969253744425476</v>
      </c>
      <c r="W55">
        <v>10.483842247110815</v>
      </c>
      <c r="X55">
        <v>45.50341563744405</v>
      </c>
      <c r="Y55">
        <v>0</v>
      </c>
      <c r="Z55">
        <v>4.0428155362137339</v>
      </c>
      <c r="AA55">
        <v>0</v>
      </c>
      <c r="AB55">
        <v>0</v>
      </c>
      <c r="AC55">
        <v>0</v>
      </c>
      <c r="AD55">
        <v>0</v>
      </c>
      <c r="AE55">
        <v>15.244283168962639</v>
      </c>
      <c r="AF55">
        <v>1.8854824282780211</v>
      </c>
      <c r="AG55">
        <v>5.9621883813400114</v>
      </c>
      <c r="AH55">
        <v>6.1856441630139845</v>
      </c>
      <c r="AI55">
        <v>0</v>
      </c>
      <c r="AJ55">
        <v>0</v>
      </c>
      <c r="AK55">
        <v>15.850789654216237</v>
      </c>
      <c r="AL55">
        <v>0</v>
      </c>
      <c r="AM55">
        <v>4.8749431217908583</v>
      </c>
      <c r="AN55">
        <v>1.0192747980901689</v>
      </c>
      <c r="AO55">
        <v>0</v>
      </c>
      <c r="AP55">
        <v>0</v>
      </c>
      <c r="AQ55">
        <v>0</v>
      </c>
      <c r="AR55">
        <v>15.663125233397311</v>
      </c>
      <c r="AS55">
        <v>9.9559778125652247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22.687135518849608</v>
      </c>
      <c r="BB55">
        <f t="shared" si="0"/>
        <v>520.06730273114192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5.1659539055389176</v>
      </c>
      <c r="L56">
        <v>213.29912274453699</v>
      </c>
      <c r="M56">
        <v>28.367423507684496</v>
      </c>
      <c r="N56">
        <v>36.43310716587451</v>
      </c>
      <c r="O56">
        <v>0</v>
      </c>
      <c r="P56">
        <v>40.945465105609969</v>
      </c>
      <c r="Q56">
        <v>3.5476150390678169</v>
      </c>
      <c r="R56">
        <v>13.073027912352604</v>
      </c>
      <c r="S56">
        <v>4.1318271722332263</v>
      </c>
      <c r="T56">
        <v>0</v>
      </c>
      <c r="U56">
        <v>53.819280515983678</v>
      </c>
      <c r="V56">
        <v>5.3969253744425476</v>
      </c>
      <c r="W56">
        <v>10.291646471005054</v>
      </c>
      <c r="X56">
        <v>45.50341563744405</v>
      </c>
      <c r="Y56">
        <v>0</v>
      </c>
      <c r="Z56">
        <v>6.0642234644124402</v>
      </c>
      <c r="AA56">
        <v>0</v>
      </c>
      <c r="AB56">
        <v>0</v>
      </c>
      <c r="AC56">
        <v>0</v>
      </c>
      <c r="AD56">
        <v>0</v>
      </c>
      <c r="AE56">
        <v>15.244283168962639</v>
      </c>
      <c r="AF56">
        <v>1.8854824282780211</v>
      </c>
      <c r="AG56">
        <v>5.9621883813400114</v>
      </c>
      <c r="AH56">
        <v>6.1856441630139845</v>
      </c>
      <c r="AI56">
        <v>0</v>
      </c>
      <c r="AJ56">
        <v>0</v>
      </c>
      <c r="AK56">
        <v>15.850789654216237</v>
      </c>
      <c r="AL56">
        <v>0</v>
      </c>
      <c r="AM56">
        <v>4.8749431217908583</v>
      </c>
      <c r="AN56">
        <v>1.0192747980901689</v>
      </c>
      <c r="AO56">
        <v>0</v>
      </c>
      <c r="AP56">
        <v>0</v>
      </c>
      <c r="AQ56">
        <v>0</v>
      </c>
      <c r="AR56">
        <v>15.663125233397311</v>
      </c>
      <c r="AS56">
        <v>9.9559778125652247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22.684055048113727</v>
      </c>
      <c r="BB56">
        <f t="shared" si="0"/>
        <v>519.996687729727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5.165740440063507</v>
      </c>
      <c r="L57">
        <v>223.87596940481922</v>
      </c>
      <c r="M57">
        <v>28.367423507684496</v>
      </c>
      <c r="N57">
        <v>36.43310716587451</v>
      </c>
      <c r="O57">
        <v>0</v>
      </c>
      <c r="P57">
        <v>29.380862952819523</v>
      </c>
      <c r="Q57">
        <v>3.5476150390678169</v>
      </c>
      <c r="R57">
        <v>13.073027912352604</v>
      </c>
      <c r="S57">
        <v>4.1318271722332263</v>
      </c>
      <c r="T57">
        <v>0</v>
      </c>
      <c r="U57">
        <v>53.819280515983678</v>
      </c>
      <c r="V57">
        <v>5.3969253744425476</v>
      </c>
      <c r="W57">
        <v>10.291646471005054</v>
      </c>
      <c r="X57">
        <v>45.50341563744405</v>
      </c>
      <c r="Y57">
        <v>0</v>
      </c>
      <c r="Z57">
        <v>6.0642234644124402</v>
      </c>
      <c r="AA57">
        <v>0</v>
      </c>
      <c r="AB57">
        <v>0</v>
      </c>
      <c r="AC57">
        <v>2.9851207896837821</v>
      </c>
      <c r="AD57">
        <v>0</v>
      </c>
      <c r="AE57">
        <v>15.244283168962639</v>
      </c>
      <c r="AF57">
        <v>1.8854824282780211</v>
      </c>
      <c r="AG57">
        <v>5.9621883813400114</v>
      </c>
      <c r="AH57">
        <v>6.1856441630139845</v>
      </c>
      <c r="AI57">
        <v>0</v>
      </c>
      <c r="AJ57">
        <v>0</v>
      </c>
      <c r="AK57">
        <v>15.850789654216237</v>
      </c>
      <c r="AL57">
        <v>0</v>
      </c>
      <c r="AM57">
        <v>4.8749431217908583</v>
      </c>
      <c r="AN57">
        <v>1.0192747980901689</v>
      </c>
      <c r="AO57">
        <v>0</v>
      </c>
      <c r="AP57">
        <v>0</v>
      </c>
      <c r="AQ57">
        <v>0</v>
      </c>
      <c r="AR57">
        <v>15.663125233397311</v>
      </c>
      <c r="AS57">
        <v>9.9559778125652247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22.767535994678795</v>
      </c>
      <c r="BB57">
        <f t="shared" si="0"/>
        <v>521.91035861486193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5.1659539055389176</v>
      </c>
      <c r="L58">
        <v>289.19038058699607</v>
      </c>
      <c r="M58">
        <v>28.367423507684496</v>
      </c>
      <c r="N58">
        <v>36.43310716587451</v>
      </c>
      <c r="O58">
        <v>0</v>
      </c>
      <c r="P58">
        <v>29.37993530799875</v>
      </c>
      <c r="Q58">
        <v>3.5476150390678169</v>
      </c>
      <c r="R58">
        <v>13.073027912352604</v>
      </c>
      <c r="S58">
        <v>4.1318271722332263</v>
      </c>
      <c r="T58">
        <v>0</v>
      </c>
      <c r="U58">
        <v>53.819280515983678</v>
      </c>
      <c r="V58">
        <v>5.3969253744425476</v>
      </c>
      <c r="W58">
        <v>10.291646471005054</v>
      </c>
      <c r="X58">
        <v>45.50341563744405</v>
      </c>
      <c r="Y58">
        <v>0</v>
      </c>
      <c r="Z58">
        <v>6.0642234644124402</v>
      </c>
      <c r="AA58">
        <v>0</v>
      </c>
      <c r="AB58">
        <v>0</v>
      </c>
      <c r="AC58">
        <v>5.9702409924232942</v>
      </c>
      <c r="AD58">
        <v>0</v>
      </c>
      <c r="AE58">
        <v>15.244283168962639</v>
      </c>
      <c r="AF58">
        <v>1.8854824282780211</v>
      </c>
      <c r="AG58">
        <v>5.9621883813400114</v>
      </c>
      <c r="AH58">
        <v>6.1856441630139845</v>
      </c>
      <c r="AI58">
        <v>0</v>
      </c>
      <c r="AJ58">
        <v>0</v>
      </c>
      <c r="AK58">
        <v>15.850789654216237</v>
      </c>
      <c r="AL58">
        <v>0</v>
      </c>
      <c r="AM58">
        <v>4.8749431217908583</v>
      </c>
      <c r="AN58">
        <v>1.0192747980901689</v>
      </c>
      <c r="AO58">
        <v>0</v>
      </c>
      <c r="AP58">
        <v>0</v>
      </c>
      <c r="AQ58">
        <v>0</v>
      </c>
      <c r="AR58">
        <v>15.663125233397311</v>
      </c>
      <c r="AS58">
        <v>9.9559778125652247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25.622426553871627</v>
      </c>
      <c r="BB58">
        <f t="shared" si="0"/>
        <v>587.35428526124008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4.3414480249645537</v>
      </c>
      <c r="L59">
        <v>326.49854009170525</v>
      </c>
      <c r="M59">
        <v>28.367423507684496</v>
      </c>
      <c r="N59">
        <v>36.43310716587451</v>
      </c>
      <c r="O59">
        <v>0</v>
      </c>
      <c r="P59">
        <v>29.37374158283632</v>
      </c>
      <c r="Q59">
        <v>3.4690342918045074</v>
      </c>
      <c r="R59">
        <v>13.073436336524903</v>
      </c>
      <c r="S59">
        <v>3.257393631496281</v>
      </c>
      <c r="T59">
        <v>0</v>
      </c>
      <c r="U59">
        <v>53.819280515983678</v>
      </c>
      <c r="V59">
        <v>5.3969253744425476</v>
      </c>
      <c r="W59">
        <v>10.291646471005054</v>
      </c>
      <c r="X59">
        <v>45.496991918819162</v>
      </c>
      <c r="Y59">
        <v>0</v>
      </c>
      <c r="Z59">
        <v>6.0642234644124402</v>
      </c>
      <c r="AA59">
        <v>0</v>
      </c>
      <c r="AB59">
        <v>1.0279426289887288</v>
      </c>
      <c r="AC59">
        <v>5.9702409924232942</v>
      </c>
      <c r="AD59">
        <v>0</v>
      </c>
      <c r="AE59">
        <v>15.244283168962639</v>
      </c>
      <c r="AF59">
        <v>1.8854824282780211</v>
      </c>
      <c r="AG59">
        <v>5.9621883813400114</v>
      </c>
      <c r="AH59">
        <v>6.1856441630139845</v>
      </c>
      <c r="AI59">
        <v>0</v>
      </c>
      <c r="AJ59">
        <v>0</v>
      </c>
      <c r="AK59">
        <v>15.850789654216237</v>
      </c>
      <c r="AL59">
        <v>0</v>
      </c>
      <c r="AM59">
        <v>4.8749431217908583</v>
      </c>
      <c r="AN59">
        <v>1.0192747980901689</v>
      </c>
      <c r="AO59">
        <v>0</v>
      </c>
      <c r="AP59">
        <v>0</v>
      </c>
      <c r="AQ59">
        <v>0</v>
      </c>
      <c r="AR59">
        <v>15.663125233397311</v>
      </c>
      <c r="AS59">
        <v>9.9559778125652247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27.1500649429939</v>
      </c>
      <c r="BB59">
        <f t="shared" si="0"/>
        <v>622.37301981762607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4.3414402580788822</v>
      </c>
      <c r="L60">
        <v>359.15149669663595</v>
      </c>
      <c r="M60">
        <v>28.367423507684496</v>
      </c>
      <c r="N60">
        <v>36.43310716587451</v>
      </c>
      <c r="O60">
        <v>0</v>
      </c>
      <c r="P60">
        <v>29.37374158283632</v>
      </c>
      <c r="Q60">
        <v>3.4690342918045074</v>
      </c>
      <c r="R60">
        <v>13.073436336524903</v>
      </c>
      <c r="S60">
        <v>3.257393631496281</v>
      </c>
      <c r="T60">
        <v>0</v>
      </c>
      <c r="U60">
        <v>53.819280515983678</v>
      </c>
      <c r="V60">
        <v>5.3211852171678702</v>
      </c>
      <c r="W60">
        <v>10.293254368529899</v>
      </c>
      <c r="X60">
        <v>45.500754437690212</v>
      </c>
      <c r="Y60">
        <v>0</v>
      </c>
      <c r="Z60">
        <v>6.0642234644124402</v>
      </c>
      <c r="AA60">
        <v>0</v>
      </c>
      <c r="AB60">
        <v>4.0295349780619905</v>
      </c>
      <c r="AC60">
        <v>5.9761330324827799</v>
      </c>
      <c r="AD60">
        <v>0</v>
      </c>
      <c r="AE60">
        <v>15.244283168962639</v>
      </c>
      <c r="AF60">
        <v>1.8854824282780211</v>
      </c>
      <c r="AG60">
        <v>5.9621883813400114</v>
      </c>
      <c r="AH60">
        <v>6.1856441630139845</v>
      </c>
      <c r="AI60">
        <v>0</v>
      </c>
      <c r="AJ60">
        <v>0</v>
      </c>
      <c r="AK60">
        <v>15.850789654216237</v>
      </c>
      <c r="AL60">
        <v>0</v>
      </c>
      <c r="AM60">
        <v>4.8749431217908583</v>
      </c>
      <c r="AN60">
        <v>1.0192747980901689</v>
      </c>
      <c r="AO60">
        <v>0</v>
      </c>
      <c r="AP60">
        <v>0</v>
      </c>
      <c r="AQ60">
        <v>0</v>
      </c>
      <c r="AR60">
        <v>15.663125233397311</v>
      </c>
      <c r="AS60">
        <v>9.9559778125652247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28.637729596721201</v>
      </c>
      <c r="BB60">
        <f t="shared" si="0"/>
        <v>656.47541865019787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0.61574384805313442</v>
      </c>
      <c r="L61">
        <v>402.11879411067923</v>
      </c>
      <c r="M61">
        <v>28.367423507684496</v>
      </c>
      <c r="N61">
        <v>36.43310716587451</v>
      </c>
      <c r="O61">
        <v>0</v>
      </c>
      <c r="P61">
        <v>29.719184567706463</v>
      </c>
      <c r="Q61">
        <v>6.7319300647778908</v>
      </c>
      <c r="R61">
        <v>12.979957080080155</v>
      </c>
      <c r="S61">
        <v>8.1344691596681944</v>
      </c>
      <c r="T61">
        <v>0</v>
      </c>
      <c r="U61">
        <v>53.819280515983678</v>
      </c>
      <c r="V61">
        <v>5.3946962962935476</v>
      </c>
      <c r="W61">
        <v>10.293254368529899</v>
      </c>
      <c r="X61">
        <v>45.500754437690212</v>
      </c>
      <c r="Y61">
        <v>0</v>
      </c>
      <c r="Z61">
        <v>6.0642234644124402</v>
      </c>
      <c r="AA61">
        <v>0</v>
      </c>
      <c r="AB61">
        <v>4.0295349780619905</v>
      </c>
      <c r="AC61">
        <v>5.9761330324827799</v>
      </c>
      <c r="AD61">
        <v>0</v>
      </c>
      <c r="AE61">
        <v>15.244283168962639</v>
      </c>
      <c r="AF61">
        <v>1.8854824282780211</v>
      </c>
      <c r="AG61">
        <v>5.9621883813400114</v>
      </c>
      <c r="AH61">
        <v>6.1856441630139845</v>
      </c>
      <c r="AI61">
        <v>0</v>
      </c>
      <c r="AJ61">
        <v>0</v>
      </c>
      <c r="AK61">
        <v>15.850789654216237</v>
      </c>
      <c r="AL61">
        <v>0</v>
      </c>
      <c r="AM61">
        <v>4.8749431217908583</v>
      </c>
      <c r="AN61">
        <v>1.0192747980901689</v>
      </c>
      <c r="AO61">
        <v>0</v>
      </c>
      <c r="AP61">
        <v>0.19754735361473294</v>
      </c>
      <c r="AQ61">
        <v>0</v>
      </c>
      <c r="AR61">
        <v>15.663125233397311</v>
      </c>
      <c r="AS61">
        <v>9.9559778125652247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30.640141645413713</v>
      </c>
      <c r="BB61">
        <f t="shared" si="0"/>
        <v>702.37760106783401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9.6642499024157544</v>
      </c>
      <c r="L62">
        <v>402.12230777638962</v>
      </c>
      <c r="M62">
        <v>28.367423507684496</v>
      </c>
      <c r="N62">
        <v>36.43310716587451</v>
      </c>
      <c r="O62">
        <v>0</v>
      </c>
      <c r="P62">
        <v>29.719184567706463</v>
      </c>
      <c r="Q62">
        <v>6.7324305300847893</v>
      </c>
      <c r="R62">
        <v>13.075928337772774</v>
      </c>
      <c r="S62">
        <v>8.1319796331378722</v>
      </c>
      <c r="T62">
        <v>0</v>
      </c>
      <c r="U62">
        <v>53.819280515983678</v>
      </c>
      <c r="V62">
        <v>5.3946962962935476</v>
      </c>
      <c r="W62">
        <v>10.293254368529899</v>
      </c>
      <c r="X62">
        <v>45.500754437690212</v>
      </c>
      <c r="Y62">
        <v>0</v>
      </c>
      <c r="Z62">
        <v>2.0017297595491543</v>
      </c>
      <c r="AA62">
        <v>0</v>
      </c>
      <c r="AB62">
        <v>8.1001875801001866</v>
      </c>
      <c r="AC62">
        <v>5.9761330324827799</v>
      </c>
      <c r="AD62">
        <v>0</v>
      </c>
      <c r="AE62">
        <v>15.244283168962639</v>
      </c>
      <c r="AF62">
        <v>1.8854824282780211</v>
      </c>
      <c r="AG62">
        <v>5.9621883813400114</v>
      </c>
      <c r="AH62">
        <v>6.1856441630139845</v>
      </c>
      <c r="AI62">
        <v>0</v>
      </c>
      <c r="AJ62">
        <v>0</v>
      </c>
      <c r="AK62">
        <v>15.850789654216237</v>
      </c>
      <c r="AL62">
        <v>0</v>
      </c>
      <c r="AM62">
        <v>4.8749431217908583</v>
      </c>
      <c r="AN62">
        <v>1.0192747980901689</v>
      </c>
      <c r="AO62">
        <v>0</v>
      </c>
      <c r="AP62">
        <v>0.19754735361473294</v>
      </c>
      <c r="AQ62">
        <v>0</v>
      </c>
      <c r="AR62">
        <v>15.663125233397311</v>
      </c>
      <c r="AS62">
        <v>9.9559778125652247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31.022785567427114</v>
      </c>
      <c r="BB62">
        <f t="shared" si="0"/>
        <v>711.14911795953765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9.6639321877755346</v>
      </c>
      <c r="L63">
        <v>402.11879411067923</v>
      </c>
      <c r="M63">
        <v>28.367423507684496</v>
      </c>
      <c r="N63">
        <v>36.43310716587451</v>
      </c>
      <c r="O63">
        <v>0</v>
      </c>
      <c r="P63">
        <v>29.719184567706463</v>
      </c>
      <c r="Q63">
        <v>6.7326223233694442</v>
      </c>
      <c r="R63">
        <v>13.075928337772774</v>
      </c>
      <c r="S63">
        <v>8.1319796331378722</v>
      </c>
      <c r="T63">
        <v>0</v>
      </c>
      <c r="U63">
        <v>53.819280515983678</v>
      </c>
      <c r="V63">
        <v>5.3946962962935476</v>
      </c>
      <c r="W63">
        <v>10.293254368529899</v>
      </c>
      <c r="X63">
        <v>45.500754437690212</v>
      </c>
      <c r="Y63">
        <v>0</v>
      </c>
      <c r="Z63">
        <v>2.0017297595491543</v>
      </c>
      <c r="AA63">
        <v>0</v>
      </c>
      <c r="AB63">
        <v>8.1001875801001866</v>
      </c>
      <c r="AC63">
        <v>5.9761330324827799</v>
      </c>
      <c r="AD63">
        <v>0</v>
      </c>
      <c r="AE63">
        <v>15.244283168962639</v>
      </c>
      <c r="AF63">
        <v>1.8854824282780211</v>
      </c>
      <c r="AG63">
        <v>5.9621883813400114</v>
      </c>
      <c r="AH63">
        <v>6.1856441630139845</v>
      </c>
      <c r="AI63">
        <v>0</v>
      </c>
      <c r="AJ63">
        <v>0</v>
      </c>
      <c r="AK63">
        <v>15.850789654216237</v>
      </c>
      <c r="AL63">
        <v>0</v>
      </c>
      <c r="AM63">
        <v>4.8749431217908583</v>
      </c>
      <c r="AN63">
        <v>1.0192747980901689</v>
      </c>
      <c r="AO63">
        <v>0</v>
      </c>
      <c r="AP63">
        <v>0.19754735361473294</v>
      </c>
      <c r="AQ63">
        <v>2.642919373491964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31.140043455242754</v>
      </c>
      <c r="BB63">
        <f t="shared" si="0"/>
        <v>713.83707269889112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9.6638952570901075</v>
      </c>
      <c r="L64">
        <v>402.11879411067923</v>
      </c>
      <c r="M64">
        <v>28.367423507684496</v>
      </c>
      <c r="N64">
        <v>36.43310716587451</v>
      </c>
      <c r="O64">
        <v>0</v>
      </c>
      <c r="P64">
        <v>29.719184567706463</v>
      </c>
      <c r="Q64">
        <v>6.7326223233694442</v>
      </c>
      <c r="R64">
        <v>13.075928337772774</v>
      </c>
      <c r="S64">
        <v>8.1319796331378722</v>
      </c>
      <c r="T64">
        <v>0</v>
      </c>
      <c r="U64">
        <v>53.819280515983678</v>
      </c>
      <c r="V64">
        <v>5.3946962962935476</v>
      </c>
      <c r="W64">
        <v>10.293254368529899</v>
      </c>
      <c r="X64">
        <v>45.500754437690212</v>
      </c>
      <c r="Y64">
        <v>0</v>
      </c>
      <c r="Z64">
        <v>2.0017297595491543</v>
      </c>
      <c r="AA64">
        <v>1.8518312882487997</v>
      </c>
      <c r="AB64">
        <v>8.1001875801001866</v>
      </c>
      <c r="AC64">
        <v>5.9761330324827799</v>
      </c>
      <c r="AD64">
        <v>0</v>
      </c>
      <c r="AE64">
        <v>15.244283168962639</v>
      </c>
      <c r="AF64">
        <v>1.8854824282780211</v>
      </c>
      <c r="AG64">
        <v>5.9621883813400114</v>
      </c>
      <c r="AH64">
        <v>12.371288326027969</v>
      </c>
      <c r="AI64">
        <v>0</v>
      </c>
      <c r="AJ64">
        <v>0</v>
      </c>
      <c r="AK64">
        <v>15.850789654216237</v>
      </c>
      <c r="AL64">
        <v>0</v>
      </c>
      <c r="AM64">
        <v>4.8749431217908583</v>
      </c>
      <c r="AN64">
        <v>1.0192747980901689</v>
      </c>
      <c r="AO64">
        <v>0</v>
      </c>
      <c r="AP64">
        <v>0.19754735361473294</v>
      </c>
      <c r="AQ64">
        <v>8.1036575661657277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31.704267241856655</v>
      </c>
      <c r="BB64">
        <f t="shared" si="0"/>
        <v>726.77102562552841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9.2779091498166295</v>
      </c>
      <c r="L65">
        <v>402.1185956584892</v>
      </c>
      <c r="M65">
        <v>28.367423507684496</v>
      </c>
      <c r="N65">
        <v>36.43310716587451</v>
      </c>
      <c r="O65">
        <v>0</v>
      </c>
      <c r="P65">
        <v>29.380862952819523</v>
      </c>
      <c r="Q65">
        <v>6.7258984870907232</v>
      </c>
      <c r="R65">
        <v>13.075928337772774</v>
      </c>
      <c r="S65">
        <v>8.1354283355125059</v>
      </c>
      <c r="T65">
        <v>0</v>
      </c>
      <c r="U65">
        <v>53.819280515983678</v>
      </c>
      <c r="V65">
        <v>5.3946962962935476</v>
      </c>
      <c r="W65">
        <v>10.107924522336615</v>
      </c>
      <c r="X65">
        <v>45.500754437690212</v>
      </c>
      <c r="Y65">
        <v>0</v>
      </c>
      <c r="Z65">
        <v>2.0017297595491543</v>
      </c>
      <c r="AA65">
        <v>4.333285208098518</v>
      </c>
      <c r="AB65">
        <v>8.1001875801001866</v>
      </c>
      <c r="AC65">
        <v>5.9761330324827799</v>
      </c>
      <c r="AD65">
        <v>0</v>
      </c>
      <c r="AE65">
        <v>15.244283168962639</v>
      </c>
      <c r="AF65">
        <v>1.8854824282780211</v>
      </c>
      <c r="AG65">
        <v>5.9621883813400114</v>
      </c>
      <c r="AH65">
        <v>12.371288326027969</v>
      </c>
      <c r="AI65">
        <v>0</v>
      </c>
      <c r="AJ65">
        <v>0</v>
      </c>
      <c r="AK65">
        <v>15.850789654216237</v>
      </c>
      <c r="AL65">
        <v>0</v>
      </c>
      <c r="AM65">
        <v>4.8749431217908583</v>
      </c>
      <c r="AN65">
        <v>1.0192747980901689</v>
      </c>
      <c r="AO65">
        <v>0</v>
      </c>
      <c r="AP65">
        <v>0.19754735361473294</v>
      </c>
      <c r="AQ65">
        <v>8.1036575661657277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31.769823969450457</v>
      </c>
      <c r="BB65">
        <f t="shared" si="0"/>
        <v>728.27381166333646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9.4554061763980854</v>
      </c>
      <c r="L66">
        <v>402.1185956584892</v>
      </c>
      <c r="M66">
        <v>28.367423507684496</v>
      </c>
      <c r="N66">
        <v>36.43310716587451</v>
      </c>
      <c r="O66">
        <v>0</v>
      </c>
      <c r="P66">
        <v>29.380862952819523</v>
      </c>
      <c r="Q66">
        <v>6.7258984870907232</v>
      </c>
      <c r="R66">
        <v>13.075928337772774</v>
      </c>
      <c r="S66">
        <v>8.1354283355125059</v>
      </c>
      <c r="T66">
        <v>0</v>
      </c>
      <c r="U66">
        <v>53.819280515983678</v>
      </c>
      <c r="V66">
        <v>5.3946962962935476</v>
      </c>
      <c r="W66">
        <v>10.107924522336615</v>
      </c>
      <c r="X66">
        <v>45.500754437690212</v>
      </c>
      <c r="Y66">
        <v>0</v>
      </c>
      <c r="Z66">
        <v>2.0017297595491543</v>
      </c>
      <c r="AA66">
        <v>4.333285208098518</v>
      </c>
      <c r="AB66">
        <v>8.1001875801001866</v>
      </c>
      <c r="AC66">
        <v>5.9761330324827799</v>
      </c>
      <c r="AD66">
        <v>0</v>
      </c>
      <c r="AE66">
        <v>15.244283168962639</v>
      </c>
      <c r="AF66">
        <v>1.8854824282780211</v>
      </c>
      <c r="AG66">
        <v>5.9621883813400114</v>
      </c>
      <c r="AH66">
        <v>12.371288326027969</v>
      </c>
      <c r="AI66">
        <v>0</v>
      </c>
      <c r="AJ66">
        <v>0</v>
      </c>
      <c r="AK66">
        <v>15.850789654216237</v>
      </c>
      <c r="AL66">
        <v>0</v>
      </c>
      <c r="AM66">
        <v>4.8749431217908583</v>
      </c>
      <c r="AN66">
        <v>1.0192747980901689</v>
      </c>
      <c r="AO66">
        <v>0</v>
      </c>
      <c r="AP66">
        <v>0.19754735361473294</v>
      </c>
      <c r="AQ66">
        <v>8.1036575661657277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31.777243345161558</v>
      </c>
      <c r="BB66">
        <f t="shared" si="0"/>
        <v>728.44388931420679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9.4554061763980854</v>
      </c>
      <c r="L67">
        <v>402.1185956584892</v>
      </c>
      <c r="M67">
        <v>28.367423507684496</v>
      </c>
      <c r="N67">
        <v>36.43310716587451</v>
      </c>
      <c r="O67">
        <v>0</v>
      </c>
      <c r="P67">
        <v>29.376838118950889</v>
      </c>
      <c r="Q67">
        <v>6.2348850104884148</v>
      </c>
      <c r="R67">
        <v>13.075928337772774</v>
      </c>
      <c r="S67">
        <v>8.1354283355125059</v>
      </c>
      <c r="T67">
        <v>0</v>
      </c>
      <c r="U67">
        <v>53.819280515983678</v>
      </c>
      <c r="V67">
        <v>5.3946962962935476</v>
      </c>
      <c r="W67">
        <v>10.107924522336615</v>
      </c>
      <c r="X67">
        <v>45.500754437690212</v>
      </c>
      <c r="Y67">
        <v>0</v>
      </c>
      <c r="Z67">
        <v>2.0017297595491543</v>
      </c>
      <c r="AA67">
        <v>4.333285208098518</v>
      </c>
      <c r="AB67">
        <v>8.1001875801001866</v>
      </c>
      <c r="AC67">
        <v>5.9761330324827799</v>
      </c>
      <c r="AD67">
        <v>0</v>
      </c>
      <c r="AE67">
        <v>15.244283168962639</v>
      </c>
      <c r="AF67">
        <v>1.8854824282780211</v>
      </c>
      <c r="AG67">
        <v>5.9621883813400114</v>
      </c>
      <c r="AH67">
        <v>19.175496779899813</v>
      </c>
      <c r="AI67">
        <v>0.98168204050302632</v>
      </c>
      <c r="AJ67">
        <v>0</v>
      </c>
      <c r="AK67">
        <v>15.850789654216237</v>
      </c>
      <c r="AL67">
        <v>0</v>
      </c>
      <c r="AM67">
        <v>4.8749431217908583</v>
      </c>
      <c r="AN67">
        <v>1.0192747980901689</v>
      </c>
      <c r="AO67">
        <v>0</v>
      </c>
      <c r="AP67">
        <v>0.19754735361473294</v>
      </c>
      <c r="AQ67">
        <v>8.1036575661657277</v>
      </c>
      <c r="AR67">
        <v>15.663125233397311</v>
      </c>
      <c r="AS67">
        <v>9.9559778125652247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32.075064973705679</v>
      </c>
      <c r="BB67">
        <f t="shared" si="0"/>
        <v>735.27098702882358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9.4554061763980854</v>
      </c>
      <c r="L68">
        <v>402.1185956584892</v>
      </c>
      <c r="M68">
        <v>28.367423507684496</v>
      </c>
      <c r="N68">
        <v>36.43310716587451</v>
      </c>
      <c r="O68">
        <v>0</v>
      </c>
      <c r="P68">
        <v>29.37993530799875</v>
      </c>
      <c r="Q68">
        <v>5.8520218661339749</v>
      </c>
      <c r="R68">
        <v>13.075928337772774</v>
      </c>
      <c r="S68">
        <v>8.1354283355125059</v>
      </c>
      <c r="T68">
        <v>0</v>
      </c>
      <c r="U68">
        <v>53.819280515983678</v>
      </c>
      <c r="V68">
        <v>5.3946962962935476</v>
      </c>
      <c r="W68">
        <v>10.107924522336615</v>
      </c>
      <c r="X68">
        <v>45.500754437690212</v>
      </c>
      <c r="Y68">
        <v>0</v>
      </c>
      <c r="Z68">
        <v>2.0017297595491543</v>
      </c>
      <c r="AA68">
        <v>4.333285208098518</v>
      </c>
      <c r="AB68">
        <v>12.187287057764559</v>
      </c>
      <c r="AC68">
        <v>5.9761330324827799</v>
      </c>
      <c r="AD68">
        <v>0</v>
      </c>
      <c r="AE68">
        <v>15.244283168962639</v>
      </c>
      <c r="AF68">
        <v>1.8854824282780211</v>
      </c>
      <c r="AG68">
        <v>5.9621883813400114</v>
      </c>
      <c r="AH68">
        <v>19.175496779899813</v>
      </c>
      <c r="AI68">
        <v>0.98168204050302632</v>
      </c>
      <c r="AJ68">
        <v>0</v>
      </c>
      <c r="AK68">
        <v>15.850789654216237</v>
      </c>
      <c r="AL68">
        <v>0</v>
      </c>
      <c r="AM68">
        <v>4.8749431217908583</v>
      </c>
      <c r="AN68">
        <v>1.0192747980901689</v>
      </c>
      <c r="AO68">
        <v>0</v>
      </c>
      <c r="AP68">
        <v>0.19754735361473294</v>
      </c>
      <c r="AQ68">
        <v>8.1036575661657277</v>
      </c>
      <c r="AR68">
        <v>16.344130873217896</v>
      </c>
      <c r="AS68">
        <v>9.9559778125652247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32.258497550684737</v>
      </c>
      <c r="BB68">
        <f t="shared" ref="BB68:BB99" si="1">SUM(B68:AZ68)-BA68</f>
        <v>739.47589361402288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9.4554061763980854</v>
      </c>
      <c r="L69">
        <v>402.1185956584892</v>
      </c>
      <c r="M69">
        <v>28.367423507684496</v>
      </c>
      <c r="N69">
        <v>36.43310716587451</v>
      </c>
      <c r="O69">
        <v>0</v>
      </c>
      <c r="P69">
        <v>33.830078854480369</v>
      </c>
      <c r="Q69">
        <v>5.8520218661339749</v>
      </c>
      <c r="R69">
        <v>12.430098312943139</v>
      </c>
      <c r="S69">
        <v>8.1354283355125059</v>
      </c>
      <c r="T69">
        <v>0</v>
      </c>
      <c r="U69">
        <v>53.819280515983678</v>
      </c>
      <c r="V69">
        <v>5.3946962962935476</v>
      </c>
      <c r="W69">
        <v>10.107924522336615</v>
      </c>
      <c r="X69">
        <v>45.500754437690212</v>
      </c>
      <c r="Y69">
        <v>0</v>
      </c>
      <c r="Z69">
        <v>2.0017297595491543</v>
      </c>
      <c r="AA69">
        <v>4.333285208098518</v>
      </c>
      <c r="AB69">
        <v>12.187287057764559</v>
      </c>
      <c r="AC69">
        <v>5.9761330324827799</v>
      </c>
      <c r="AD69">
        <v>0</v>
      </c>
      <c r="AE69">
        <v>15.244283168962639</v>
      </c>
      <c r="AF69">
        <v>1.8854824282780211</v>
      </c>
      <c r="AG69">
        <v>5.9621883813400114</v>
      </c>
      <c r="AH69">
        <v>19.175496779899813</v>
      </c>
      <c r="AI69">
        <v>0.98168204050302632</v>
      </c>
      <c r="AJ69">
        <v>0</v>
      </c>
      <c r="AK69">
        <v>15.850789654216237</v>
      </c>
      <c r="AL69">
        <v>0</v>
      </c>
      <c r="AM69">
        <v>4.8749431217908583</v>
      </c>
      <c r="AN69">
        <v>1.0192747980901689</v>
      </c>
      <c r="AO69">
        <v>0</v>
      </c>
      <c r="AP69">
        <v>2.765661349720729</v>
      </c>
      <c r="AQ69">
        <v>8.1036575661657277</v>
      </c>
      <c r="AR69">
        <v>16.344130873217896</v>
      </c>
      <c r="AS69">
        <v>9.9559778125652247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32.524865020927017</v>
      </c>
      <c r="BB69">
        <f t="shared" si="1"/>
        <v>745.58195366153871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9.4554061763980854</v>
      </c>
      <c r="L70">
        <v>402.1185956584892</v>
      </c>
      <c r="M70">
        <v>28.367423507684496</v>
      </c>
      <c r="N70">
        <v>36.43310716587451</v>
      </c>
      <c r="O70">
        <v>0</v>
      </c>
      <c r="P70">
        <v>34.978349538098882</v>
      </c>
      <c r="Q70">
        <v>5.8520218661339749</v>
      </c>
      <c r="R70">
        <v>12.430098312943139</v>
      </c>
      <c r="S70">
        <v>8.1354283355125059</v>
      </c>
      <c r="T70">
        <v>0</v>
      </c>
      <c r="U70">
        <v>53.819280515983678</v>
      </c>
      <c r="V70">
        <v>5.3946962962935476</v>
      </c>
      <c r="W70">
        <v>10.107924522336615</v>
      </c>
      <c r="X70">
        <v>45.500754437690212</v>
      </c>
      <c r="Y70">
        <v>0</v>
      </c>
      <c r="Z70">
        <v>2.0017297595491543</v>
      </c>
      <c r="AA70">
        <v>4.333285208098518</v>
      </c>
      <c r="AB70">
        <v>12.187287057764559</v>
      </c>
      <c r="AC70">
        <v>5.9761330324827799</v>
      </c>
      <c r="AD70">
        <v>0</v>
      </c>
      <c r="AE70">
        <v>15.244283168962639</v>
      </c>
      <c r="AF70">
        <v>1.8854824282780211</v>
      </c>
      <c r="AG70">
        <v>5.9621883813400114</v>
      </c>
      <c r="AH70">
        <v>19.175496779899813</v>
      </c>
      <c r="AI70">
        <v>0.98168204050302632</v>
      </c>
      <c r="AJ70">
        <v>0</v>
      </c>
      <c r="AK70">
        <v>15.850789654216237</v>
      </c>
      <c r="AL70">
        <v>0</v>
      </c>
      <c r="AM70">
        <v>4.8749431217908583</v>
      </c>
      <c r="AN70">
        <v>1.0192747980901689</v>
      </c>
      <c r="AO70">
        <v>0</v>
      </c>
      <c r="AP70">
        <v>2.765661349720729</v>
      </c>
      <c r="AQ70">
        <v>8.1036575661657277</v>
      </c>
      <c r="AR70">
        <v>15.663125233397311</v>
      </c>
      <c r="AS70">
        <v>9.9559778125652247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32.544396699757769</v>
      </c>
      <c r="BB70">
        <f t="shared" si="1"/>
        <v>746.02968702650594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9.4554061763980854</v>
      </c>
      <c r="L71">
        <v>402.1200498635701</v>
      </c>
      <c r="M71">
        <v>28.367423507684496</v>
      </c>
      <c r="N71">
        <v>36.43310716587451</v>
      </c>
      <c r="O71">
        <v>0</v>
      </c>
      <c r="P71">
        <v>36.14244411265782</v>
      </c>
      <c r="Q71">
        <v>5.8147101871791005</v>
      </c>
      <c r="R71">
        <v>13.074361639287408</v>
      </c>
      <c r="S71">
        <v>7.8022699476947155</v>
      </c>
      <c r="T71">
        <v>0</v>
      </c>
      <c r="U71">
        <v>53.819280515983678</v>
      </c>
      <c r="V71">
        <v>5.3946962962935476</v>
      </c>
      <c r="W71">
        <v>9.5494358238766761</v>
      </c>
      <c r="X71">
        <v>45.500754437690212</v>
      </c>
      <c r="Y71">
        <v>0</v>
      </c>
      <c r="Z71">
        <v>2.0017297595491543</v>
      </c>
      <c r="AA71">
        <v>4.333285208098518</v>
      </c>
      <c r="AB71">
        <v>12.187287057764559</v>
      </c>
      <c r="AC71">
        <v>5.9761330324827799</v>
      </c>
      <c r="AD71">
        <v>0</v>
      </c>
      <c r="AE71">
        <v>15.244283168962639</v>
      </c>
      <c r="AF71">
        <v>1.8854824282780211</v>
      </c>
      <c r="AG71">
        <v>5.9621883813400114</v>
      </c>
      <c r="AH71">
        <v>19.175496779899813</v>
      </c>
      <c r="AI71">
        <v>0.98168204050302632</v>
      </c>
      <c r="AJ71">
        <v>0</v>
      </c>
      <c r="AK71">
        <v>15.850789654216237</v>
      </c>
      <c r="AL71">
        <v>0</v>
      </c>
      <c r="AM71">
        <v>4.8749431217908583</v>
      </c>
      <c r="AN71">
        <v>1.0192747980901689</v>
      </c>
      <c r="AO71">
        <v>0</v>
      </c>
      <c r="AP71">
        <v>2.8841896338187265</v>
      </c>
      <c r="AQ71">
        <v>8.1036575661657277</v>
      </c>
      <c r="AR71">
        <v>15.663125233397311</v>
      </c>
      <c r="AS71">
        <v>9.9559778125652247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32.586170851676506</v>
      </c>
      <c r="BB71">
        <f t="shared" si="1"/>
        <v>746.98729449943687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9.4554061763980854</v>
      </c>
      <c r="L72">
        <v>402.1200498635701</v>
      </c>
      <c r="M72">
        <v>28.367423507684496</v>
      </c>
      <c r="N72">
        <v>36.43310716587451</v>
      </c>
      <c r="O72">
        <v>0</v>
      </c>
      <c r="P72">
        <v>37.528795944521875</v>
      </c>
      <c r="Q72">
        <v>5.8159238245377658</v>
      </c>
      <c r="R72">
        <v>13.075928337772774</v>
      </c>
      <c r="S72">
        <v>8.1362704685929668</v>
      </c>
      <c r="T72">
        <v>0</v>
      </c>
      <c r="U72">
        <v>53.819280515983678</v>
      </c>
      <c r="V72">
        <v>5.3946962962935476</v>
      </c>
      <c r="W72">
        <v>9.5494358238766761</v>
      </c>
      <c r="X72">
        <v>45.500754437690212</v>
      </c>
      <c r="Y72">
        <v>0</v>
      </c>
      <c r="Z72">
        <v>2.0017297595491543</v>
      </c>
      <c r="AA72">
        <v>4.333285208098518</v>
      </c>
      <c r="AB72">
        <v>12.187287057764559</v>
      </c>
      <c r="AC72">
        <v>5.9761330324827799</v>
      </c>
      <c r="AD72">
        <v>0</v>
      </c>
      <c r="AE72">
        <v>15.244283168962639</v>
      </c>
      <c r="AF72">
        <v>1.8854824282780211</v>
      </c>
      <c r="AG72">
        <v>5.9621883813400114</v>
      </c>
      <c r="AH72">
        <v>19.175496779899813</v>
      </c>
      <c r="AI72">
        <v>0.98168204050302632</v>
      </c>
      <c r="AJ72">
        <v>0</v>
      </c>
      <c r="AK72">
        <v>15.850789654216237</v>
      </c>
      <c r="AL72">
        <v>0</v>
      </c>
      <c r="AM72">
        <v>4.8749431217908583</v>
      </c>
      <c r="AN72">
        <v>1.0192747980901689</v>
      </c>
      <c r="AO72">
        <v>0</v>
      </c>
      <c r="AP72">
        <v>2.8841896338187265</v>
      </c>
      <c r="AQ72">
        <v>8.1036575661657277</v>
      </c>
      <c r="AR72">
        <v>15.663125233397311</v>
      </c>
      <c r="AS72">
        <v>9.9559778125652247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32.65819779806025</v>
      </c>
      <c r="BB72">
        <f t="shared" si="1"/>
        <v>748.63840024165938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9.4554872913106696</v>
      </c>
      <c r="L73">
        <v>402.1200498635701</v>
      </c>
      <c r="M73">
        <v>28.367423507684496</v>
      </c>
      <c r="N73">
        <v>36.43310716587451</v>
      </c>
      <c r="O73">
        <v>0</v>
      </c>
      <c r="P73">
        <v>38.866026097238091</v>
      </c>
      <c r="Q73">
        <v>5.8151339520408358</v>
      </c>
      <c r="R73">
        <v>13.075928337772774</v>
      </c>
      <c r="S73">
        <v>8.1362704685929668</v>
      </c>
      <c r="T73">
        <v>0</v>
      </c>
      <c r="U73">
        <v>53.819280515983678</v>
      </c>
      <c r="V73">
        <v>5.3946962962935476</v>
      </c>
      <c r="W73">
        <v>9.5494358238766761</v>
      </c>
      <c r="X73">
        <v>45.500754437690212</v>
      </c>
      <c r="Y73">
        <v>0</v>
      </c>
      <c r="Z73">
        <v>2.0017297595491543</v>
      </c>
      <c r="AA73">
        <v>4.333285208098518</v>
      </c>
      <c r="AB73">
        <v>12.187287057764559</v>
      </c>
      <c r="AC73">
        <v>5.9761330324827799</v>
      </c>
      <c r="AD73">
        <v>0</v>
      </c>
      <c r="AE73">
        <v>15.244283168962639</v>
      </c>
      <c r="AF73">
        <v>1.8854824282780211</v>
      </c>
      <c r="AG73">
        <v>5.9621883813400114</v>
      </c>
      <c r="AH73">
        <v>19.175496779899813</v>
      </c>
      <c r="AI73">
        <v>0.98168204050302632</v>
      </c>
      <c r="AJ73">
        <v>0</v>
      </c>
      <c r="AK73">
        <v>15.850789654216237</v>
      </c>
      <c r="AL73">
        <v>0</v>
      </c>
      <c r="AM73">
        <v>4.8749431217908583</v>
      </c>
      <c r="AN73">
        <v>1.0192747980901689</v>
      </c>
      <c r="AO73">
        <v>0</v>
      </c>
      <c r="AP73">
        <v>0</v>
      </c>
      <c r="AQ73">
        <v>8.1036575661657277</v>
      </c>
      <c r="AR73">
        <v>15.663125233397311</v>
      </c>
      <c r="AS73">
        <v>9.9559778125652247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32.593505265683142</v>
      </c>
      <c r="BB73">
        <f t="shared" si="1"/>
        <v>747.15542453534954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9.4554872913106696</v>
      </c>
      <c r="L74">
        <v>402.1200498635701</v>
      </c>
      <c r="M74">
        <v>28.367423507684496</v>
      </c>
      <c r="N74">
        <v>36.43310716587451</v>
      </c>
      <c r="O74">
        <v>0</v>
      </c>
      <c r="P74">
        <v>38.866026097238091</v>
      </c>
      <c r="Q74">
        <v>5.8151339520408358</v>
      </c>
      <c r="R74">
        <v>13.075928337772774</v>
      </c>
      <c r="S74">
        <v>8.1362704685929668</v>
      </c>
      <c r="T74">
        <v>0</v>
      </c>
      <c r="U74">
        <v>53.819280515983678</v>
      </c>
      <c r="V74">
        <v>5.3946962962935476</v>
      </c>
      <c r="W74">
        <v>9.5494358238766761</v>
      </c>
      <c r="X74">
        <v>45.500754437690212</v>
      </c>
      <c r="Y74">
        <v>0</v>
      </c>
      <c r="Z74">
        <v>4.0428155362137339</v>
      </c>
      <c r="AA74">
        <v>4.333285208098518</v>
      </c>
      <c r="AB74">
        <v>12.187287057764559</v>
      </c>
      <c r="AC74">
        <v>5.9761330324827799</v>
      </c>
      <c r="AD74">
        <v>0</v>
      </c>
      <c r="AE74">
        <v>15.244283168962639</v>
      </c>
      <c r="AF74">
        <v>1.8854824282780211</v>
      </c>
      <c r="AG74">
        <v>5.9621883813400114</v>
      </c>
      <c r="AH74">
        <v>19.175496779899813</v>
      </c>
      <c r="AI74">
        <v>0.98168204050302632</v>
      </c>
      <c r="AJ74">
        <v>0</v>
      </c>
      <c r="AK74">
        <v>15.850789654216237</v>
      </c>
      <c r="AL74">
        <v>0</v>
      </c>
      <c r="AM74">
        <v>4.8749431217908583</v>
      </c>
      <c r="AN74">
        <v>1.0192747980901689</v>
      </c>
      <c r="AO74">
        <v>0</v>
      </c>
      <c r="AP74">
        <v>0</v>
      </c>
      <c r="AQ74">
        <v>8.1036575661657277</v>
      </c>
      <c r="AR74">
        <v>15.663125233397311</v>
      </c>
      <c r="AS74">
        <v>9.9559778125652247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32.678822651147726</v>
      </c>
      <c r="BB74">
        <f t="shared" si="1"/>
        <v>749.11119292654962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9.4554872913106696</v>
      </c>
      <c r="L75">
        <v>402.1200498635701</v>
      </c>
      <c r="M75">
        <v>28.367423507684496</v>
      </c>
      <c r="N75">
        <v>36.43310716587451</v>
      </c>
      <c r="O75">
        <v>0</v>
      </c>
      <c r="P75">
        <v>39.69602451886918</v>
      </c>
      <c r="Q75">
        <v>5.8151339520408358</v>
      </c>
      <c r="R75">
        <v>13.075928337772774</v>
      </c>
      <c r="S75">
        <v>8.1362704685929668</v>
      </c>
      <c r="T75">
        <v>0</v>
      </c>
      <c r="U75">
        <v>53.819280515983678</v>
      </c>
      <c r="V75">
        <v>5.3946962962935476</v>
      </c>
      <c r="W75">
        <v>10.013215174745392</v>
      </c>
      <c r="X75">
        <v>45.500754437690212</v>
      </c>
      <c r="Y75">
        <v>0</v>
      </c>
      <c r="Z75">
        <v>4.0428155362137339</v>
      </c>
      <c r="AA75">
        <v>3.8985923206011268</v>
      </c>
      <c r="AB75">
        <v>8.1001875801001866</v>
      </c>
      <c r="AC75">
        <v>1.1783372851127112</v>
      </c>
      <c r="AD75">
        <v>2.811448908943853</v>
      </c>
      <c r="AE75">
        <v>13.055676987580879</v>
      </c>
      <c r="AF75">
        <v>1.8854824282780211</v>
      </c>
      <c r="AG75">
        <v>5.9621883813400114</v>
      </c>
      <c r="AH75">
        <v>19.175496779899813</v>
      </c>
      <c r="AI75">
        <v>0.98168204050302632</v>
      </c>
      <c r="AJ75">
        <v>0</v>
      </c>
      <c r="AK75">
        <v>15.850789654216237</v>
      </c>
      <c r="AL75">
        <v>0</v>
      </c>
      <c r="AM75">
        <v>4.8749431217908583</v>
      </c>
      <c r="AN75">
        <v>1.0192747980901689</v>
      </c>
      <c r="AO75">
        <v>0</v>
      </c>
      <c r="AP75">
        <v>0</v>
      </c>
      <c r="AQ75">
        <v>8.1036575661657277</v>
      </c>
      <c r="AR75">
        <v>15.663125233397311</v>
      </c>
      <c r="AS75">
        <v>9.9559778125652247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32.369378604946476</v>
      </c>
      <c r="BB75">
        <f t="shared" si="1"/>
        <v>742.01766936028059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9.4554872913106696</v>
      </c>
      <c r="L76">
        <v>402.1200498635701</v>
      </c>
      <c r="M76">
        <v>28.367423507684496</v>
      </c>
      <c r="N76">
        <v>36.43310716587451</v>
      </c>
      <c r="O76">
        <v>0</v>
      </c>
      <c r="P76">
        <v>39.69602451886918</v>
      </c>
      <c r="Q76">
        <v>5.8151339520408358</v>
      </c>
      <c r="R76">
        <v>13.075928337772774</v>
      </c>
      <c r="S76">
        <v>8.1362704685929668</v>
      </c>
      <c r="T76">
        <v>0</v>
      </c>
      <c r="U76">
        <v>53.819280515983678</v>
      </c>
      <c r="V76">
        <v>5.3946962962935476</v>
      </c>
      <c r="W76">
        <v>10.107924522336615</v>
      </c>
      <c r="X76">
        <v>45.500754437690212</v>
      </c>
      <c r="Y76">
        <v>0</v>
      </c>
      <c r="Z76">
        <v>4.0428155362137339</v>
      </c>
      <c r="AA76">
        <v>3.8985923206011268</v>
      </c>
      <c r="AB76">
        <v>8.1001875801001866</v>
      </c>
      <c r="AC76">
        <v>1.1783372851127112</v>
      </c>
      <c r="AD76">
        <v>5.6228975235337089</v>
      </c>
      <c r="AE76">
        <v>13.846929969317468</v>
      </c>
      <c r="AF76">
        <v>1.8854824282780211</v>
      </c>
      <c r="AG76">
        <v>5.9621883813400114</v>
      </c>
      <c r="AH76">
        <v>19.175496779899813</v>
      </c>
      <c r="AI76">
        <v>0.98168204050302632</v>
      </c>
      <c r="AJ76">
        <v>0</v>
      </c>
      <c r="AK76">
        <v>15.850789654216237</v>
      </c>
      <c r="AL76">
        <v>0</v>
      </c>
      <c r="AM76">
        <v>4.8749431217908583</v>
      </c>
      <c r="AN76">
        <v>1.0192747980901689</v>
      </c>
      <c r="AO76">
        <v>0</v>
      </c>
      <c r="AP76">
        <v>0</v>
      </c>
      <c r="AQ76">
        <v>8.1036575661657277</v>
      </c>
      <c r="AR76">
        <v>15.663125233397311</v>
      </c>
      <c r="AS76">
        <v>9.9559778125652247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32.523930382402234</v>
      </c>
      <c r="BB76">
        <f t="shared" si="1"/>
        <v>745.56052852674247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9.4553736186286983</v>
      </c>
      <c r="L77">
        <v>402.1200498635701</v>
      </c>
      <c r="M77">
        <v>28.367423507684496</v>
      </c>
      <c r="N77">
        <v>36.43310716587451</v>
      </c>
      <c r="O77">
        <v>0</v>
      </c>
      <c r="P77">
        <v>39.744028716833292</v>
      </c>
      <c r="Q77">
        <v>5.8151339520408358</v>
      </c>
      <c r="R77">
        <v>13.075928337772774</v>
      </c>
      <c r="S77">
        <v>8.1362704685929668</v>
      </c>
      <c r="T77">
        <v>0</v>
      </c>
      <c r="U77">
        <v>53.819280515983678</v>
      </c>
      <c r="V77">
        <v>5.3946962962935476</v>
      </c>
      <c r="W77">
        <v>10.107924522336615</v>
      </c>
      <c r="X77">
        <v>45.500754437690212</v>
      </c>
      <c r="Y77">
        <v>0</v>
      </c>
      <c r="Z77">
        <v>4.0428155362137339</v>
      </c>
      <c r="AA77">
        <v>8.6500015512419122</v>
      </c>
      <c r="AB77">
        <v>8.1001875801001866</v>
      </c>
      <c r="AC77">
        <v>5.9761330324827799</v>
      </c>
      <c r="AD77">
        <v>8.434346432477561</v>
      </c>
      <c r="AE77">
        <v>15.244283168962639</v>
      </c>
      <c r="AF77">
        <v>1.8854824282780211</v>
      </c>
      <c r="AG77">
        <v>5.9621883813400114</v>
      </c>
      <c r="AH77">
        <v>26.288988163222708</v>
      </c>
      <c r="AI77">
        <v>0.98168204050302632</v>
      </c>
      <c r="AJ77">
        <v>0</v>
      </c>
      <c r="AK77">
        <v>15.850789654216237</v>
      </c>
      <c r="AL77">
        <v>0</v>
      </c>
      <c r="AM77">
        <v>4.8749431217908583</v>
      </c>
      <c r="AN77">
        <v>1.0192747980901689</v>
      </c>
      <c r="AO77">
        <v>0</v>
      </c>
      <c r="AP77">
        <v>0</v>
      </c>
      <c r="AQ77">
        <v>8.1036575661657277</v>
      </c>
      <c r="AR77">
        <v>15.663125233397311</v>
      </c>
      <c r="AS77">
        <v>9.9559778125652247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33.3983608424018</v>
      </c>
      <c r="BB77">
        <f t="shared" si="1"/>
        <v>765.605487061948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9.4553736186286983</v>
      </c>
      <c r="L78">
        <v>402.1200498635701</v>
      </c>
      <c r="M78">
        <v>28.367423507684496</v>
      </c>
      <c r="N78">
        <v>36.43310716587451</v>
      </c>
      <c r="O78">
        <v>0</v>
      </c>
      <c r="P78">
        <v>39.744028716833292</v>
      </c>
      <c r="Q78">
        <v>5.8151339520408358</v>
      </c>
      <c r="R78">
        <v>13.075928337772774</v>
      </c>
      <c r="S78">
        <v>8.1362704685929668</v>
      </c>
      <c r="T78">
        <v>0</v>
      </c>
      <c r="U78">
        <v>53.819280515983678</v>
      </c>
      <c r="V78">
        <v>5.3946962962935476</v>
      </c>
      <c r="W78">
        <v>10.107924522336615</v>
      </c>
      <c r="X78">
        <v>45.500754437690212</v>
      </c>
      <c r="Y78">
        <v>0</v>
      </c>
      <c r="Z78">
        <v>6.0642234644124402</v>
      </c>
      <c r="AA78">
        <v>12.999855944479231</v>
      </c>
      <c r="AB78">
        <v>12.187287057764559</v>
      </c>
      <c r="AC78">
        <v>8.9643957348465868</v>
      </c>
      <c r="AD78">
        <v>11.271871867668544</v>
      </c>
      <c r="AE78">
        <v>15.244283168962639</v>
      </c>
      <c r="AF78">
        <v>5.169871011377583</v>
      </c>
      <c r="AG78">
        <v>5.9621883813400114</v>
      </c>
      <c r="AH78">
        <v>38.19635303590065</v>
      </c>
      <c r="AI78">
        <v>0.98168204050302632</v>
      </c>
      <c r="AJ78">
        <v>0</v>
      </c>
      <c r="AK78">
        <v>15.850789654216237</v>
      </c>
      <c r="AL78">
        <v>0</v>
      </c>
      <c r="AM78">
        <v>4.8749431217908583</v>
      </c>
      <c r="AN78">
        <v>1.0192747980901689</v>
      </c>
      <c r="AO78">
        <v>0</v>
      </c>
      <c r="AP78">
        <v>0</v>
      </c>
      <c r="AQ78">
        <v>8.1036575661657277</v>
      </c>
      <c r="AR78">
        <v>15.663125233397311</v>
      </c>
      <c r="AS78">
        <v>9.9559778125652247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34.714053604205482</v>
      </c>
      <c r="BB78">
        <f t="shared" si="1"/>
        <v>795.76569769257696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8.6620427979545962</v>
      </c>
      <c r="L79">
        <v>402.1200498635701</v>
      </c>
      <c r="M79">
        <v>28.367423507684496</v>
      </c>
      <c r="N79">
        <v>36.43310716587451</v>
      </c>
      <c r="O79">
        <v>0</v>
      </c>
      <c r="P79">
        <v>41.063926983386452</v>
      </c>
      <c r="Q79">
        <v>5.8151339520408358</v>
      </c>
      <c r="R79">
        <v>13.075928337772774</v>
      </c>
      <c r="S79">
        <v>8.1362704685929668</v>
      </c>
      <c r="T79">
        <v>0</v>
      </c>
      <c r="U79">
        <v>53.819280515983678</v>
      </c>
      <c r="V79">
        <v>5.3946962962935476</v>
      </c>
      <c r="W79">
        <v>10.107924522336615</v>
      </c>
      <c r="X79">
        <v>45.500754437690212</v>
      </c>
      <c r="Y79">
        <v>0</v>
      </c>
      <c r="Z79">
        <v>6.0642234644124402</v>
      </c>
      <c r="AA79">
        <v>12.999855944479231</v>
      </c>
      <c r="AB79">
        <v>12.187287057764559</v>
      </c>
      <c r="AC79">
        <v>8.9643957348465868</v>
      </c>
      <c r="AD79">
        <v>11.271871867668544</v>
      </c>
      <c r="AE79">
        <v>15.244283168962639</v>
      </c>
      <c r="AF79">
        <v>5.169871011377583</v>
      </c>
      <c r="AG79">
        <v>5.9621883813400114</v>
      </c>
      <c r="AH79">
        <v>45.835623768524322</v>
      </c>
      <c r="AI79">
        <v>0.98168204050302632</v>
      </c>
      <c r="AJ79">
        <v>0</v>
      </c>
      <c r="AK79">
        <v>15.850789654216237</v>
      </c>
      <c r="AL79">
        <v>0</v>
      </c>
      <c r="AM79">
        <v>4.8749431217908583</v>
      </c>
      <c r="AN79">
        <v>1.0192747980901689</v>
      </c>
      <c r="AO79">
        <v>0</v>
      </c>
      <c r="AP79">
        <v>0.19754735361473294</v>
      </c>
      <c r="AQ79">
        <v>8.1036575661657277</v>
      </c>
      <c r="AR79">
        <v>15.663125233397311</v>
      </c>
      <c r="AS79">
        <v>9.9559778125652247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35.063643119447995</v>
      </c>
      <c r="BB79">
        <f t="shared" si="1"/>
        <v>803.77949370945191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9.45544384663636</v>
      </c>
      <c r="L80">
        <v>402.1200498635701</v>
      </c>
      <c r="M80">
        <v>28.367423507684496</v>
      </c>
      <c r="N80">
        <v>36.43310716587451</v>
      </c>
      <c r="O80">
        <v>0</v>
      </c>
      <c r="P80">
        <v>41.407349670315163</v>
      </c>
      <c r="Q80">
        <v>5.8151339520408358</v>
      </c>
      <c r="R80">
        <v>13.075928337772774</v>
      </c>
      <c r="S80">
        <v>8.1362704685929668</v>
      </c>
      <c r="T80">
        <v>0</v>
      </c>
      <c r="U80">
        <v>53.819280515983678</v>
      </c>
      <c r="V80">
        <v>5.3946962962935476</v>
      </c>
      <c r="W80">
        <v>10.107924522336615</v>
      </c>
      <c r="X80">
        <v>45.500754437690212</v>
      </c>
      <c r="Y80">
        <v>0</v>
      </c>
      <c r="Z80">
        <v>6.0642234644124402</v>
      </c>
      <c r="AA80">
        <v>12.999855944479231</v>
      </c>
      <c r="AB80">
        <v>12.187287057764559</v>
      </c>
      <c r="AC80">
        <v>8.9643957348465868</v>
      </c>
      <c r="AD80">
        <v>11.271871867668544</v>
      </c>
      <c r="AE80">
        <v>15.244283168962639</v>
      </c>
      <c r="AF80">
        <v>5.169871011377583</v>
      </c>
      <c r="AG80">
        <v>5.9621883813400114</v>
      </c>
      <c r="AH80">
        <v>45.835623768524322</v>
      </c>
      <c r="AI80">
        <v>2.3560373667710288</v>
      </c>
      <c r="AJ80">
        <v>0</v>
      </c>
      <c r="AK80">
        <v>15.850789654216237</v>
      </c>
      <c r="AL80">
        <v>0</v>
      </c>
      <c r="AM80">
        <v>4.8749431217908583</v>
      </c>
      <c r="AN80">
        <v>1.0192747980901689</v>
      </c>
      <c r="AO80">
        <v>0</v>
      </c>
      <c r="AP80">
        <v>0.19754735361473294</v>
      </c>
      <c r="AQ80">
        <v>8.1036575661657277</v>
      </c>
      <c r="AR80">
        <v>16.344130873217896</v>
      </c>
      <c r="AS80">
        <v>9.9559778125652247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35.197076439979007</v>
      </c>
      <c r="BB80">
        <f t="shared" si="1"/>
        <v>806.83824509061981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9.4553511475009753</v>
      </c>
      <c r="L81">
        <v>402.1200498635701</v>
      </c>
      <c r="M81">
        <v>28.367423507684496</v>
      </c>
      <c r="N81">
        <v>36.43310716587451</v>
      </c>
      <c r="O81">
        <v>0</v>
      </c>
      <c r="P81">
        <v>40.711279853100756</v>
      </c>
      <c r="Q81">
        <v>5.8151339520408358</v>
      </c>
      <c r="R81">
        <v>13.075928337772774</v>
      </c>
      <c r="S81">
        <v>8.1362704685929668</v>
      </c>
      <c r="T81">
        <v>0</v>
      </c>
      <c r="U81">
        <v>53.819280515983678</v>
      </c>
      <c r="V81">
        <v>5.3946962962935476</v>
      </c>
      <c r="W81">
        <v>10.107924522336615</v>
      </c>
      <c r="X81">
        <v>45.500754437690212</v>
      </c>
      <c r="Y81">
        <v>0</v>
      </c>
      <c r="Z81">
        <v>6.0642234644124402</v>
      </c>
      <c r="AA81">
        <v>12.999855944479231</v>
      </c>
      <c r="AB81">
        <v>12.187287057764559</v>
      </c>
      <c r="AC81">
        <v>8.9643957348465868</v>
      </c>
      <c r="AD81">
        <v>11.271871867668544</v>
      </c>
      <c r="AE81">
        <v>15.244283168962639</v>
      </c>
      <c r="AF81">
        <v>5.169871011377583</v>
      </c>
      <c r="AG81">
        <v>5.9621883813400114</v>
      </c>
      <c r="AH81">
        <v>45.835623768524322</v>
      </c>
      <c r="AI81">
        <v>10.209496038614066</v>
      </c>
      <c r="AJ81">
        <v>0</v>
      </c>
      <c r="AK81">
        <v>15.850789654216237</v>
      </c>
      <c r="AL81">
        <v>0</v>
      </c>
      <c r="AM81">
        <v>4.8749431217908583</v>
      </c>
      <c r="AN81">
        <v>1.0192747980901689</v>
      </c>
      <c r="AO81">
        <v>0</v>
      </c>
      <c r="AP81">
        <v>0.19754735361473294</v>
      </c>
      <c r="AQ81">
        <v>10.804876279012733</v>
      </c>
      <c r="AR81">
        <v>16.344130873217896</v>
      </c>
      <c r="AS81">
        <v>9.9559778125652247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35.609162361475647</v>
      </c>
      <c r="BB81">
        <f t="shared" si="1"/>
        <v>816.28467403746345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9.4553511475009753</v>
      </c>
      <c r="L82">
        <v>402.1200498635701</v>
      </c>
      <c r="M82">
        <v>28.367423507684496</v>
      </c>
      <c r="N82">
        <v>36.43310716587451</v>
      </c>
      <c r="O82">
        <v>0</v>
      </c>
      <c r="P82">
        <v>40.711279853100756</v>
      </c>
      <c r="Q82">
        <v>5.8151339520408358</v>
      </c>
      <c r="R82">
        <v>13.075928337772774</v>
      </c>
      <c r="S82">
        <v>8.1362704685929668</v>
      </c>
      <c r="T82">
        <v>0</v>
      </c>
      <c r="U82">
        <v>53.819280515983678</v>
      </c>
      <c r="V82">
        <v>5.3946962962935476</v>
      </c>
      <c r="W82">
        <v>10.107924522336615</v>
      </c>
      <c r="X82">
        <v>45.500754437690212</v>
      </c>
      <c r="Y82">
        <v>0</v>
      </c>
      <c r="Z82">
        <v>6.0642234644124402</v>
      </c>
      <c r="AA82">
        <v>12.999855944479231</v>
      </c>
      <c r="AB82">
        <v>12.187287057764559</v>
      </c>
      <c r="AC82">
        <v>8.9643957348465868</v>
      </c>
      <c r="AD82">
        <v>11.271871867668544</v>
      </c>
      <c r="AE82">
        <v>15.244283168962639</v>
      </c>
      <c r="AF82">
        <v>5.169871011377583</v>
      </c>
      <c r="AG82">
        <v>5.9621883813400114</v>
      </c>
      <c r="AH82">
        <v>45.835623768524322</v>
      </c>
      <c r="AI82">
        <v>10.209496038614066</v>
      </c>
      <c r="AJ82">
        <v>0</v>
      </c>
      <c r="AK82">
        <v>15.850789654216237</v>
      </c>
      <c r="AL82">
        <v>0</v>
      </c>
      <c r="AM82">
        <v>4.8749431217908583</v>
      </c>
      <c r="AN82">
        <v>1.0192747980901689</v>
      </c>
      <c r="AO82">
        <v>0</v>
      </c>
      <c r="AP82">
        <v>0.19754735361473294</v>
      </c>
      <c r="AQ82">
        <v>10.804876279012733</v>
      </c>
      <c r="AR82">
        <v>15.663125233397311</v>
      </c>
      <c r="AS82">
        <v>9.9559778125652247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35.580696325731147</v>
      </c>
      <c r="BB82">
        <f t="shared" si="1"/>
        <v>815.63213443338736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9.4553817503392921</v>
      </c>
      <c r="L83">
        <v>384.84643864426897</v>
      </c>
      <c r="M83">
        <v>28.367423507684496</v>
      </c>
      <c r="N83">
        <v>36.43310716587451</v>
      </c>
      <c r="O83">
        <v>0</v>
      </c>
      <c r="P83">
        <v>40.711279853100756</v>
      </c>
      <c r="Q83">
        <v>5.8151339520408358</v>
      </c>
      <c r="R83">
        <v>13.075928337772774</v>
      </c>
      <c r="S83">
        <v>8.1362704685929668</v>
      </c>
      <c r="T83">
        <v>0</v>
      </c>
      <c r="U83">
        <v>53.819280515983678</v>
      </c>
      <c r="V83">
        <v>5.3946962962935476</v>
      </c>
      <c r="W83">
        <v>10.107924522336615</v>
      </c>
      <c r="X83">
        <v>45.500754437690212</v>
      </c>
      <c r="Y83">
        <v>0</v>
      </c>
      <c r="Z83">
        <v>6.0642234644124402</v>
      </c>
      <c r="AA83">
        <v>12.999855944479231</v>
      </c>
      <c r="AB83">
        <v>12.187287057764559</v>
      </c>
      <c r="AC83">
        <v>8.9643957348465868</v>
      </c>
      <c r="AD83">
        <v>11.271871867668544</v>
      </c>
      <c r="AE83">
        <v>15.244283168962639</v>
      </c>
      <c r="AF83">
        <v>5.169871011377583</v>
      </c>
      <c r="AG83">
        <v>5.9621883813400114</v>
      </c>
      <c r="AH83">
        <v>45.835623768524322</v>
      </c>
      <c r="AI83">
        <v>10.209496038614066</v>
      </c>
      <c r="AJ83">
        <v>0</v>
      </c>
      <c r="AK83">
        <v>15.850789654216237</v>
      </c>
      <c r="AL83">
        <v>0</v>
      </c>
      <c r="AM83">
        <v>4.8749431217908583</v>
      </c>
      <c r="AN83">
        <v>1.0192747980901689</v>
      </c>
      <c r="AO83">
        <v>0</v>
      </c>
      <c r="AP83">
        <v>0.19754735361473294</v>
      </c>
      <c r="AQ83">
        <v>10.804876279012733</v>
      </c>
      <c r="AR83">
        <v>15.663125233397311</v>
      </c>
      <c r="AS83">
        <v>9.9559778125652247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34.858660655963014</v>
      </c>
      <c r="BB83">
        <f t="shared" si="1"/>
        <v>799.0805894866927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9.4553817503392921</v>
      </c>
      <c r="L84">
        <v>384.84643864426897</v>
      </c>
      <c r="M84">
        <v>28.367423507684496</v>
      </c>
      <c r="N84">
        <v>36.43310716587451</v>
      </c>
      <c r="O84">
        <v>0</v>
      </c>
      <c r="P84">
        <v>40.711279853100756</v>
      </c>
      <c r="Q84">
        <v>5.8151339520408358</v>
      </c>
      <c r="R84">
        <v>13.075928337772774</v>
      </c>
      <c r="S84">
        <v>8.1362704685929668</v>
      </c>
      <c r="T84">
        <v>0</v>
      </c>
      <c r="U84">
        <v>53.819280515983678</v>
      </c>
      <c r="V84">
        <v>5.3946962962935476</v>
      </c>
      <c r="W84">
        <v>10.107924522336615</v>
      </c>
      <c r="X84">
        <v>45.500754437690212</v>
      </c>
      <c r="Y84">
        <v>0</v>
      </c>
      <c r="Z84">
        <v>6.0642234644124402</v>
      </c>
      <c r="AA84">
        <v>12.999855944479231</v>
      </c>
      <c r="AB84">
        <v>12.187287057764559</v>
      </c>
      <c r="AC84">
        <v>8.9643957348465868</v>
      </c>
      <c r="AD84">
        <v>11.271871867668544</v>
      </c>
      <c r="AE84">
        <v>15.244283168962639</v>
      </c>
      <c r="AF84">
        <v>5.169871011377583</v>
      </c>
      <c r="AG84">
        <v>5.9621883813400114</v>
      </c>
      <c r="AH84">
        <v>45.835623768524322</v>
      </c>
      <c r="AI84">
        <v>10.209496038614066</v>
      </c>
      <c r="AJ84">
        <v>0</v>
      </c>
      <c r="AK84">
        <v>15.850789654216237</v>
      </c>
      <c r="AL84">
        <v>0</v>
      </c>
      <c r="AM84">
        <v>4.8749431217908583</v>
      </c>
      <c r="AN84">
        <v>1.0192747980901689</v>
      </c>
      <c r="AO84">
        <v>0</v>
      </c>
      <c r="AP84">
        <v>0.19754735361473294</v>
      </c>
      <c r="AQ84">
        <v>10.804876279012733</v>
      </c>
      <c r="AR84">
        <v>15.663125233397311</v>
      </c>
      <c r="AS84">
        <v>9.9559778125652247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34.858660655963014</v>
      </c>
      <c r="BB84">
        <f t="shared" si="1"/>
        <v>799.0805894866927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9.4553817503392921</v>
      </c>
      <c r="L85">
        <v>384.84643864426897</v>
      </c>
      <c r="M85">
        <v>28.367423507684496</v>
      </c>
      <c r="N85">
        <v>36.43310716587451</v>
      </c>
      <c r="O85">
        <v>0</v>
      </c>
      <c r="P85">
        <v>40.994154717655682</v>
      </c>
      <c r="Q85">
        <v>5.8151339520408358</v>
      </c>
      <c r="R85">
        <v>13.075928337772774</v>
      </c>
      <c r="S85">
        <v>8.1362704685929668</v>
      </c>
      <c r="T85">
        <v>0</v>
      </c>
      <c r="U85">
        <v>53.819280515983678</v>
      </c>
      <c r="V85">
        <v>5.3946962962935476</v>
      </c>
      <c r="W85">
        <v>10.107924522336615</v>
      </c>
      <c r="X85">
        <v>45.500754437690212</v>
      </c>
      <c r="Y85">
        <v>0</v>
      </c>
      <c r="Z85">
        <v>6.0642234644124402</v>
      </c>
      <c r="AA85">
        <v>12.999855944479231</v>
      </c>
      <c r="AB85">
        <v>12.187287057764559</v>
      </c>
      <c r="AC85">
        <v>8.9643957348465868</v>
      </c>
      <c r="AD85">
        <v>11.271871867668544</v>
      </c>
      <c r="AE85">
        <v>15.244283168962639</v>
      </c>
      <c r="AF85">
        <v>5.169871011377583</v>
      </c>
      <c r="AG85">
        <v>5.9621883813400114</v>
      </c>
      <c r="AH85">
        <v>38.19635303590065</v>
      </c>
      <c r="AI85">
        <v>15.314244057921099</v>
      </c>
      <c r="AJ85">
        <v>0</v>
      </c>
      <c r="AK85">
        <v>15.850789654216237</v>
      </c>
      <c r="AL85">
        <v>0</v>
      </c>
      <c r="AM85">
        <v>4.8749431217908583</v>
      </c>
      <c r="AN85">
        <v>1.0192747980901689</v>
      </c>
      <c r="AO85">
        <v>0</v>
      </c>
      <c r="AP85">
        <v>0.19754735361473294</v>
      </c>
      <c r="AQ85">
        <v>10.804876279012733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34.764541775884773</v>
      </c>
      <c r="BB85">
        <f t="shared" si="1"/>
        <v>796.92306051800927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9.4553817503392921</v>
      </c>
      <c r="L86">
        <v>384.84643864426897</v>
      </c>
      <c r="M86">
        <v>28.367423507684496</v>
      </c>
      <c r="N86">
        <v>36.43310716587451</v>
      </c>
      <c r="O86">
        <v>0</v>
      </c>
      <c r="P86">
        <v>40.995204315580359</v>
      </c>
      <c r="Q86">
        <v>5.8151339520408358</v>
      </c>
      <c r="R86">
        <v>13.075928337772774</v>
      </c>
      <c r="S86">
        <v>8.1362704685929668</v>
      </c>
      <c r="T86">
        <v>0</v>
      </c>
      <c r="U86">
        <v>53.819280515983678</v>
      </c>
      <c r="V86">
        <v>5.3946962962935476</v>
      </c>
      <c r="W86">
        <v>10.107924522336615</v>
      </c>
      <c r="X86">
        <v>45.500754437690212</v>
      </c>
      <c r="Y86">
        <v>0</v>
      </c>
      <c r="Z86">
        <v>4.0428155362137339</v>
      </c>
      <c r="AA86">
        <v>12.999855944479231</v>
      </c>
      <c r="AB86">
        <v>12.187287057764559</v>
      </c>
      <c r="AC86">
        <v>8.9643957348465868</v>
      </c>
      <c r="AD86">
        <v>8.434346432477561</v>
      </c>
      <c r="AE86">
        <v>15.244283168962639</v>
      </c>
      <c r="AF86">
        <v>4.9874047974139009</v>
      </c>
      <c r="AG86">
        <v>5.9621883813400114</v>
      </c>
      <c r="AH86">
        <v>38.19635303590065</v>
      </c>
      <c r="AI86">
        <v>15.314244057921099</v>
      </c>
      <c r="AJ86">
        <v>0</v>
      </c>
      <c r="AK86">
        <v>15.850789654216237</v>
      </c>
      <c r="AL86">
        <v>0</v>
      </c>
      <c r="AM86">
        <v>4.8749431217908583</v>
      </c>
      <c r="AN86">
        <v>1.0192747980901689</v>
      </c>
      <c r="AO86">
        <v>0</v>
      </c>
      <c r="AP86">
        <v>0.19754735361473294</v>
      </c>
      <c r="AQ86">
        <v>10.804876279012733</v>
      </c>
      <c r="AR86">
        <v>15.663125233397311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34.553855146744645</v>
      </c>
      <c r="BB86">
        <f t="shared" si="1"/>
        <v>792.0933971677207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9.4553817503392921</v>
      </c>
      <c r="L87">
        <v>385.59638672234399</v>
      </c>
      <c r="M87">
        <v>28.367423507684496</v>
      </c>
      <c r="N87">
        <v>36.43310716587451</v>
      </c>
      <c r="O87">
        <v>0</v>
      </c>
      <c r="P87">
        <v>40.995204315580359</v>
      </c>
      <c r="Q87">
        <v>5.8954593560108313</v>
      </c>
      <c r="R87">
        <v>13.075928337772774</v>
      </c>
      <c r="S87">
        <v>8.1362704685929668</v>
      </c>
      <c r="T87">
        <v>0</v>
      </c>
      <c r="U87">
        <v>53.819280515983678</v>
      </c>
      <c r="V87">
        <v>5.3946962962935476</v>
      </c>
      <c r="W87">
        <v>10.107924522336615</v>
      </c>
      <c r="X87">
        <v>45.500754437690212</v>
      </c>
      <c r="Y87">
        <v>0</v>
      </c>
      <c r="Z87">
        <v>4.0428155362137339</v>
      </c>
      <c r="AA87">
        <v>12.999855944479231</v>
      </c>
      <c r="AB87">
        <v>12.187287057764559</v>
      </c>
      <c r="AC87">
        <v>8.9643957348465868</v>
      </c>
      <c r="AD87">
        <v>8.434346432477561</v>
      </c>
      <c r="AE87">
        <v>15.244283168962639</v>
      </c>
      <c r="AF87">
        <v>4.9874047974139009</v>
      </c>
      <c r="AG87">
        <v>5.9621883813400114</v>
      </c>
      <c r="AH87">
        <v>38.19635303590065</v>
      </c>
      <c r="AI87">
        <v>5.1047480193070331</v>
      </c>
      <c r="AJ87">
        <v>0</v>
      </c>
      <c r="AK87">
        <v>15.850789654216237</v>
      </c>
      <c r="AL87">
        <v>0</v>
      </c>
      <c r="AM87">
        <v>4.8749431217908583</v>
      </c>
      <c r="AN87">
        <v>1.0192747980901689</v>
      </c>
      <c r="AO87">
        <v>0</v>
      </c>
      <c r="AP87">
        <v>0.19754735361473294</v>
      </c>
      <c r="AQ87">
        <v>10.804876279012733</v>
      </c>
      <c r="AR87">
        <v>15.663125233397311</v>
      </c>
      <c r="AS87">
        <v>9.9559778125652247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34.161803643880027</v>
      </c>
      <c r="BB87">
        <f t="shared" si="1"/>
        <v>783.10622611401641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9.4553817503392921</v>
      </c>
      <c r="L88">
        <v>385.59638672234399</v>
      </c>
      <c r="M88">
        <v>28.367423507684496</v>
      </c>
      <c r="N88">
        <v>36.43310716587451</v>
      </c>
      <c r="O88">
        <v>0</v>
      </c>
      <c r="P88">
        <v>40.995204315580359</v>
      </c>
      <c r="Q88">
        <v>5.8954593560108313</v>
      </c>
      <c r="R88">
        <v>13.075928337772774</v>
      </c>
      <c r="S88">
        <v>8.1362704685929668</v>
      </c>
      <c r="T88">
        <v>0</v>
      </c>
      <c r="U88">
        <v>53.819280515983678</v>
      </c>
      <c r="V88">
        <v>5.3946962962935476</v>
      </c>
      <c r="W88">
        <v>10.107924522336615</v>
      </c>
      <c r="X88">
        <v>45.500754437690212</v>
      </c>
      <c r="Y88">
        <v>0</v>
      </c>
      <c r="Z88">
        <v>4.0428155362137339</v>
      </c>
      <c r="AA88">
        <v>12.999855944479231</v>
      </c>
      <c r="AB88">
        <v>12.187287057764559</v>
      </c>
      <c r="AC88">
        <v>8.9643957348465868</v>
      </c>
      <c r="AD88">
        <v>8.434346432477561</v>
      </c>
      <c r="AE88">
        <v>15.244283168962639</v>
      </c>
      <c r="AF88">
        <v>4.9874047974139009</v>
      </c>
      <c r="AG88">
        <v>5.9621883813400114</v>
      </c>
      <c r="AH88">
        <v>38.19635303590065</v>
      </c>
      <c r="AI88">
        <v>4.7120750270194112</v>
      </c>
      <c r="AJ88">
        <v>0</v>
      </c>
      <c r="AK88">
        <v>15.850789654216237</v>
      </c>
      <c r="AL88">
        <v>0</v>
      </c>
      <c r="AM88">
        <v>4.8749431217908583</v>
      </c>
      <c r="AN88">
        <v>1.0192747980901689</v>
      </c>
      <c r="AO88">
        <v>0</v>
      </c>
      <c r="AP88">
        <v>0.19754735361473294</v>
      </c>
      <c r="AQ88">
        <v>10.804876279012733</v>
      </c>
      <c r="AR88">
        <v>15.663125233397311</v>
      </c>
      <c r="AS88">
        <v>9.9559778125652247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34.145389912802408</v>
      </c>
      <c r="BB88">
        <f t="shared" si="1"/>
        <v>782.72996685280634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9.4553817503392921</v>
      </c>
      <c r="L89">
        <v>385.59638672234399</v>
      </c>
      <c r="M89">
        <v>28.367423507684496</v>
      </c>
      <c r="N89">
        <v>36.43310716587451</v>
      </c>
      <c r="O89">
        <v>0</v>
      </c>
      <c r="P89">
        <v>40.995204315580359</v>
      </c>
      <c r="Q89">
        <v>5.9195349206591619</v>
      </c>
      <c r="R89">
        <v>13.075928337772774</v>
      </c>
      <c r="S89">
        <v>8.1362704685929668</v>
      </c>
      <c r="T89">
        <v>0</v>
      </c>
      <c r="U89">
        <v>53.819280515983678</v>
      </c>
      <c r="V89">
        <v>5.3946962962935476</v>
      </c>
      <c r="W89">
        <v>10.107924522336615</v>
      </c>
      <c r="X89">
        <v>45.500754437690212</v>
      </c>
      <c r="Y89">
        <v>0</v>
      </c>
      <c r="Z89">
        <v>4.0428155362137339</v>
      </c>
      <c r="AA89">
        <v>12.999855944479231</v>
      </c>
      <c r="AB89">
        <v>12.187287057764559</v>
      </c>
      <c r="AC89">
        <v>8.9643957348465868</v>
      </c>
      <c r="AD89">
        <v>8.434346432477561</v>
      </c>
      <c r="AE89">
        <v>15.244283168962639</v>
      </c>
      <c r="AF89">
        <v>4.9874047974139009</v>
      </c>
      <c r="AG89">
        <v>5.9621883813400114</v>
      </c>
      <c r="AH89">
        <v>38.19635303590065</v>
      </c>
      <c r="AI89">
        <v>4.7120750270194112</v>
      </c>
      <c r="AJ89">
        <v>0</v>
      </c>
      <c r="AK89">
        <v>15.850789654216237</v>
      </c>
      <c r="AL89">
        <v>0</v>
      </c>
      <c r="AM89">
        <v>4.8749431217908583</v>
      </c>
      <c r="AN89">
        <v>1.0192747980901689</v>
      </c>
      <c r="AO89">
        <v>0</v>
      </c>
      <c r="AP89">
        <v>0.39509438705235944</v>
      </c>
      <c r="AQ89">
        <v>10.804876279012733</v>
      </c>
      <c r="AR89">
        <v>15.663125233397311</v>
      </c>
      <c r="AS89">
        <v>9.9559778125652247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34.154653737402391</v>
      </c>
      <c r="BB89">
        <f t="shared" si="1"/>
        <v>782.94232562629236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9.4553817503392921</v>
      </c>
      <c r="L90">
        <v>385.59638672234399</v>
      </c>
      <c r="M90">
        <v>28.367423507684496</v>
      </c>
      <c r="N90">
        <v>36.43310716587451</v>
      </c>
      <c r="O90">
        <v>0</v>
      </c>
      <c r="P90">
        <v>40.995204315580359</v>
      </c>
      <c r="Q90">
        <v>5.9195349206591619</v>
      </c>
      <c r="R90">
        <v>13.075928337772774</v>
      </c>
      <c r="S90">
        <v>8.1362704685929668</v>
      </c>
      <c r="T90">
        <v>0</v>
      </c>
      <c r="U90">
        <v>53.819280515983678</v>
      </c>
      <c r="V90">
        <v>5.3946962962935476</v>
      </c>
      <c r="W90">
        <v>10.107924522336615</v>
      </c>
      <c r="X90">
        <v>45.500754437690212</v>
      </c>
      <c r="Y90">
        <v>0</v>
      </c>
      <c r="Z90">
        <v>4.0428155362137339</v>
      </c>
      <c r="AA90">
        <v>12.999855944479231</v>
      </c>
      <c r="AB90">
        <v>12.187287057764559</v>
      </c>
      <c r="AC90">
        <v>8.9643957348465868</v>
      </c>
      <c r="AD90">
        <v>8.434346432477561</v>
      </c>
      <c r="AE90">
        <v>15.244283168962639</v>
      </c>
      <c r="AF90">
        <v>4.9874047974139009</v>
      </c>
      <c r="AG90">
        <v>5.9621883813400114</v>
      </c>
      <c r="AH90">
        <v>38.19635303590065</v>
      </c>
      <c r="AI90">
        <v>4.7120750270194112</v>
      </c>
      <c r="AJ90">
        <v>0</v>
      </c>
      <c r="AK90">
        <v>15.850789654216237</v>
      </c>
      <c r="AL90">
        <v>0</v>
      </c>
      <c r="AM90">
        <v>4.8749431217908583</v>
      </c>
      <c r="AN90">
        <v>1.0192747980901689</v>
      </c>
      <c r="AO90">
        <v>0</v>
      </c>
      <c r="AP90">
        <v>0.39509438705235944</v>
      </c>
      <c r="AQ90">
        <v>10.804876279012733</v>
      </c>
      <c r="AR90">
        <v>15.663125233397311</v>
      </c>
      <c r="AS90">
        <v>9.9559778125652247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34.154653737402391</v>
      </c>
      <c r="BB90">
        <f t="shared" si="1"/>
        <v>782.94232562629236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9.4553817503392921</v>
      </c>
      <c r="L91">
        <v>392.28772943296616</v>
      </c>
      <c r="M91">
        <v>28.367423507684496</v>
      </c>
      <c r="N91">
        <v>36.43310716587451</v>
      </c>
      <c r="O91">
        <v>0</v>
      </c>
      <c r="P91">
        <v>40.995204315580359</v>
      </c>
      <c r="Q91">
        <v>5.9645281146727118</v>
      </c>
      <c r="R91">
        <v>13.075928337772774</v>
      </c>
      <c r="S91">
        <v>8.1362704685929668</v>
      </c>
      <c r="T91">
        <v>0</v>
      </c>
      <c r="U91">
        <v>53.819280515983678</v>
      </c>
      <c r="V91">
        <v>5.3946962962935476</v>
      </c>
      <c r="W91">
        <v>10.107924522336615</v>
      </c>
      <c r="X91">
        <v>45.500754437690212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11.271871867668544</v>
      </c>
      <c r="AE91">
        <v>15.244283168962639</v>
      </c>
      <c r="AF91">
        <v>7.2986408336005004</v>
      </c>
      <c r="AG91">
        <v>5.9621883813400114</v>
      </c>
      <c r="AH91">
        <v>45.835623768524322</v>
      </c>
      <c r="AI91">
        <v>0.98168204050302632</v>
      </c>
      <c r="AJ91">
        <v>0</v>
      </c>
      <c r="AK91">
        <v>15.850789654216237</v>
      </c>
      <c r="AL91">
        <v>0</v>
      </c>
      <c r="AM91">
        <v>4.8749431217908583</v>
      </c>
      <c r="AN91">
        <v>1.0192747980901689</v>
      </c>
      <c r="AO91">
        <v>0</v>
      </c>
      <c r="AP91">
        <v>0.39509438705235944</v>
      </c>
      <c r="AQ91">
        <v>10.804876279012733</v>
      </c>
      <c r="AR91">
        <v>15.663125233397311</v>
      </c>
      <c r="AS91">
        <v>9.9559778125652247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34.899336748905775</v>
      </c>
      <c r="BB91">
        <f t="shared" si="1"/>
        <v>800.01302566510844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9.4553817503392921</v>
      </c>
      <c r="L92">
        <v>392.28772943296616</v>
      </c>
      <c r="M92">
        <v>28.367423507684496</v>
      </c>
      <c r="N92">
        <v>36.43310716587451</v>
      </c>
      <c r="O92">
        <v>0</v>
      </c>
      <c r="P92">
        <v>40.995204315580359</v>
      </c>
      <c r="Q92">
        <v>5.9645281146727118</v>
      </c>
      <c r="R92">
        <v>13.075928337772774</v>
      </c>
      <c r="S92">
        <v>8.1362704685929668</v>
      </c>
      <c r="T92">
        <v>0</v>
      </c>
      <c r="U92">
        <v>53.819280515983678</v>
      </c>
      <c r="V92">
        <v>5.3946962962935476</v>
      </c>
      <c r="W92">
        <v>10.107924522336615</v>
      </c>
      <c r="X92">
        <v>45.500754437690212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11.271871867668544</v>
      </c>
      <c r="AE92">
        <v>15.244283168962639</v>
      </c>
      <c r="AF92">
        <v>7.2986408336005004</v>
      </c>
      <c r="AG92">
        <v>5.9621883813400114</v>
      </c>
      <c r="AH92">
        <v>45.835623768524322</v>
      </c>
      <c r="AI92">
        <v>0.98168204050302632</v>
      </c>
      <c r="AJ92">
        <v>0</v>
      </c>
      <c r="AK92">
        <v>15.850789654216237</v>
      </c>
      <c r="AL92">
        <v>0</v>
      </c>
      <c r="AM92">
        <v>4.8749431217908583</v>
      </c>
      <c r="AN92">
        <v>1.0192747980901689</v>
      </c>
      <c r="AO92">
        <v>0</v>
      </c>
      <c r="AP92">
        <v>0.39509438705235944</v>
      </c>
      <c r="AQ92">
        <v>10.804876279012733</v>
      </c>
      <c r="AR92">
        <v>15.663125233397311</v>
      </c>
      <c r="AS92">
        <v>9.9559778125652247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34.899336748905775</v>
      </c>
      <c r="BB92">
        <f t="shared" si="1"/>
        <v>800.01302566510844</v>
      </c>
    </row>
    <row r="93" spans="1:54">
      <c r="A93" t="s">
        <v>135</v>
      </c>
      <c r="B93">
        <v>0</v>
      </c>
      <c r="C93">
        <v>0</v>
      </c>
      <c r="D93">
        <v>20.106449592986849</v>
      </c>
      <c r="E93">
        <v>0</v>
      </c>
      <c r="F93">
        <v>0</v>
      </c>
      <c r="G93">
        <v>33.175641828428304</v>
      </c>
      <c r="H93">
        <v>0</v>
      </c>
      <c r="I93">
        <v>0</v>
      </c>
      <c r="J93">
        <v>21.111772072636189</v>
      </c>
      <c r="K93">
        <v>9.4553817503392921</v>
      </c>
      <c r="L93">
        <v>392.28772943296616</v>
      </c>
      <c r="M93">
        <v>28.367423507684496</v>
      </c>
      <c r="N93">
        <v>36.43310716587451</v>
      </c>
      <c r="O93">
        <v>0</v>
      </c>
      <c r="P93">
        <v>40.995204315580359</v>
      </c>
      <c r="Q93">
        <v>5.9998037693915522</v>
      </c>
      <c r="R93">
        <v>13.075928337772774</v>
      </c>
      <c r="S93">
        <v>8.1362704685929668</v>
      </c>
      <c r="T93">
        <v>0</v>
      </c>
      <c r="U93">
        <v>53.819280515983678</v>
      </c>
      <c r="V93">
        <v>5.3946962962935476</v>
      </c>
      <c r="W93">
        <v>10.107924522336615</v>
      </c>
      <c r="X93">
        <v>45.500754437690212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11.271871867668544</v>
      </c>
      <c r="AE93">
        <v>15.244283168962639</v>
      </c>
      <c r="AF93">
        <v>7.2986408336005004</v>
      </c>
      <c r="AG93">
        <v>5.9621883813400114</v>
      </c>
      <c r="AH93">
        <v>45.835623768524322</v>
      </c>
      <c r="AI93">
        <v>0.98168204050302632</v>
      </c>
      <c r="AJ93">
        <v>0</v>
      </c>
      <c r="AK93">
        <v>15.850789654216237</v>
      </c>
      <c r="AL93">
        <v>0</v>
      </c>
      <c r="AM93">
        <v>4.8749431217908583</v>
      </c>
      <c r="AN93">
        <v>1.0192747980901689</v>
      </c>
      <c r="AO93">
        <v>0</v>
      </c>
      <c r="AP93">
        <v>0.39509438705235944</v>
      </c>
      <c r="AQ93">
        <v>10.804876279012733</v>
      </c>
      <c r="AR93">
        <v>15.663125233397311</v>
      </c>
      <c r="AS93">
        <v>9.9559778125652247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38.010474765324368</v>
      </c>
      <c r="BB93">
        <f t="shared" si="1"/>
        <v>871.33102679745991</v>
      </c>
    </row>
    <row r="94" spans="1:54">
      <c r="A94" t="s">
        <v>136</v>
      </c>
      <c r="B94">
        <v>0</v>
      </c>
      <c r="C94">
        <v>0</v>
      </c>
      <c r="D94">
        <v>20.106449592986849</v>
      </c>
      <c r="E94">
        <v>0</v>
      </c>
      <c r="F94">
        <v>0</v>
      </c>
      <c r="G94">
        <v>52.275099144228761</v>
      </c>
      <c r="H94">
        <v>0</v>
      </c>
      <c r="I94">
        <v>0</v>
      </c>
      <c r="J94">
        <v>52.275099144228761</v>
      </c>
      <c r="K94">
        <v>9.4553817503392921</v>
      </c>
      <c r="L94">
        <v>392.28772943296616</v>
      </c>
      <c r="M94">
        <v>28.367423507684496</v>
      </c>
      <c r="N94">
        <v>36.43310716587451</v>
      </c>
      <c r="O94">
        <v>0</v>
      </c>
      <c r="P94">
        <v>40.995204315580359</v>
      </c>
      <c r="Q94">
        <v>5.9998037693915522</v>
      </c>
      <c r="R94">
        <v>13.075928337772774</v>
      </c>
      <c r="S94">
        <v>8.1362704685929668</v>
      </c>
      <c r="T94">
        <v>0</v>
      </c>
      <c r="U94">
        <v>53.819280515983678</v>
      </c>
      <c r="V94">
        <v>5.3946962962935476</v>
      </c>
      <c r="W94">
        <v>10.107924522336615</v>
      </c>
      <c r="X94">
        <v>45.500754437690212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11.271871867668544</v>
      </c>
      <c r="AE94">
        <v>15.244283168962639</v>
      </c>
      <c r="AF94">
        <v>7.2986408336005004</v>
      </c>
      <c r="AG94">
        <v>5.9621883813400114</v>
      </c>
      <c r="AH94">
        <v>38.19635303590065</v>
      </c>
      <c r="AI94">
        <v>0</v>
      </c>
      <c r="AJ94">
        <v>0</v>
      </c>
      <c r="AK94">
        <v>15.850789654216237</v>
      </c>
      <c r="AL94">
        <v>0</v>
      </c>
      <c r="AM94">
        <v>4.8749431217908583</v>
      </c>
      <c r="AN94">
        <v>1.0192747980901689</v>
      </c>
      <c r="AO94">
        <v>0</v>
      </c>
      <c r="AP94">
        <v>0.39509438705235944</v>
      </c>
      <c r="AQ94">
        <v>10.804876279012733</v>
      </c>
      <c r="AR94">
        <v>15.663125233397311</v>
      </c>
      <c r="AS94">
        <v>9.9559778125652247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39.751103326800695</v>
      </c>
      <c r="BB94">
        <f t="shared" si="1"/>
        <v>911.23222985024984</v>
      </c>
    </row>
    <row r="95" spans="1:54">
      <c r="A95" t="s">
        <v>137</v>
      </c>
      <c r="B95">
        <v>0</v>
      </c>
      <c r="C95">
        <v>0</v>
      </c>
      <c r="D95">
        <v>30.952150907952408</v>
      </c>
      <c r="E95">
        <v>0</v>
      </c>
      <c r="F95">
        <v>0</v>
      </c>
      <c r="G95">
        <v>52.275099144228761</v>
      </c>
      <c r="H95">
        <v>0</v>
      </c>
      <c r="I95">
        <v>0</v>
      </c>
      <c r="J95">
        <v>52.275099144228761</v>
      </c>
      <c r="K95">
        <v>9.4553817503392921</v>
      </c>
      <c r="L95">
        <v>392.28772943296616</v>
      </c>
      <c r="M95">
        <v>28.367423507684496</v>
      </c>
      <c r="N95">
        <v>36.43310716587451</v>
      </c>
      <c r="O95">
        <v>0</v>
      </c>
      <c r="P95">
        <v>40.948006029592634</v>
      </c>
      <c r="Q95">
        <v>6.2536441361223618</v>
      </c>
      <c r="R95">
        <v>13.075928337772774</v>
      </c>
      <c r="S95">
        <v>8.1362704685929668</v>
      </c>
      <c r="T95">
        <v>0</v>
      </c>
      <c r="U95">
        <v>53.819280515983678</v>
      </c>
      <c r="V95">
        <v>5.3946962962935476</v>
      </c>
      <c r="W95">
        <v>10.107924522336615</v>
      </c>
      <c r="X95">
        <v>45.500754437690212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11.271871867668544</v>
      </c>
      <c r="AE95">
        <v>15.244283168962639</v>
      </c>
      <c r="AF95">
        <v>7.4811070475641817</v>
      </c>
      <c r="AG95">
        <v>5.9621883813400114</v>
      </c>
      <c r="AH95">
        <v>30.557082303276974</v>
      </c>
      <c r="AI95">
        <v>0</v>
      </c>
      <c r="AJ95">
        <v>0</v>
      </c>
      <c r="AK95">
        <v>15.850789654216237</v>
      </c>
      <c r="AL95">
        <v>0</v>
      </c>
      <c r="AM95">
        <v>4.8749431217908583</v>
      </c>
      <c r="AN95">
        <v>1.0192747980901689</v>
      </c>
      <c r="AO95">
        <v>0</v>
      </c>
      <c r="AP95">
        <v>0.39509438705235944</v>
      </c>
      <c r="AQ95">
        <v>10.804876279012733</v>
      </c>
      <c r="AR95">
        <v>15.663125233397311</v>
      </c>
      <c r="AS95">
        <v>9.9559778125652247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39.901396851861314</v>
      </c>
      <c r="BB95">
        <f t="shared" si="1"/>
        <v>914.67747520223782</v>
      </c>
    </row>
    <row r="96" spans="1:54">
      <c r="A96" t="s">
        <v>138</v>
      </c>
      <c r="B96">
        <v>0</v>
      </c>
      <c r="C96">
        <v>0</v>
      </c>
      <c r="D96">
        <v>30.952150907952408</v>
      </c>
      <c r="E96">
        <v>0</v>
      </c>
      <c r="F96">
        <v>0</v>
      </c>
      <c r="G96">
        <v>52.275099144228761</v>
      </c>
      <c r="H96">
        <v>0</v>
      </c>
      <c r="I96">
        <v>0</v>
      </c>
      <c r="J96">
        <v>52.275099144228761</v>
      </c>
      <c r="K96">
        <v>9.4553817503392921</v>
      </c>
      <c r="L96">
        <v>392.28772943296616</v>
      </c>
      <c r="M96">
        <v>28.367423507684496</v>
      </c>
      <c r="N96">
        <v>36.43310716587451</v>
      </c>
      <c r="O96">
        <v>0</v>
      </c>
      <c r="P96">
        <v>40.948006029592634</v>
      </c>
      <c r="Q96">
        <v>6.2536441361223618</v>
      </c>
      <c r="R96">
        <v>13.075928337772774</v>
      </c>
      <c r="S96">
        <v>8.1362704685929668</v>
      </c>
      <c r="T96">
        <v>0</v>
      </c>
      <c r="U96">
        <v>53.819280515983678</v>
      </c>
      <c r="V96">
        <v>5.3946962962935476</v>
      </c>
      <c r="W96">
        <v>10.107924522336615</v>
      </c>
      <c r="X96">
        <v>45.500754437690212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11.271871867668544</v>
      </c>
      <c r="AE96">
        <v>15.244283168962639</v>
      </c>
      <c r="AF96">
        <v>7.4811070475641817</v>
      </c>
      <c r="AG96">
        <v>5.9621883813400114</v>
      </c>
      <c r="AH96">
        <v>30.557082303276974</v>
      </c>
      <c r="AI96">
        <v>0</v>
      </c>
      <c r="AJ96">
        <v>0</v>
      </c>
      <c r="AK96">
        <v>15.850789654216237</v>
      </c>
      <c r="AL96">
        <v>0</v>
      </c>
      <c r="AM96">
        <v>4.8749431217908583</v>
      </c>
      <c r="AN96">
        <v>1.0192747980901689</v>
      </c>
      <c r="AO96">
        <v>0</v>
      </c>
      <c r="AP96">
        <v>0.39509438705235944</v>
      </c>
      <c r="AQ96">
        <v>10.804876279012733</v>
      </c>
      <c r="AR96">
        <v>15.663125233397311</v>
      </c>
      <c r="AS96">
        <v>9.9559778125652247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39.901396851861314</v>
      </c>
      <c r="BB96">
        <f t="shared" si="1"/>
        <v>914.67747520223782</v>
      </c>
    </row>
    <row r="97" spans="1:54">
      <c r="A97" t="s">
        <v>139</v>
      </c>
      <c r="B97">
        <v>0</v>
      </c>
      <c r="C97">
        <v>0</v>
      </c>
      <c r="D97">
        <v>31.110415362137338</v>
      </c>
      <c r="E97">
        <v>0</v>
      </c>
      <c r="F97">
        <v>0</v>
      </c>
      <c r="G97">
        <v>52.275099144228761</v>
      </c>
      <c r="H97">
        <v>0</v>
      </c>
      <c r="I97">
        <v>0</v>
      </c>
      <c r="J97">
        <v>52.275099144228761</v>
      </c>
      <c r="K97">
        <v>9.4553817503392921</v>
      </c>
      <c r="L97">
        <v>392.28772943296616</v>
      </c>
      <c r="M97">
        <v>28.367423507684496</v>
      </c>
      <c r="N97">
        <v>36.43310716587451</v>
      </c>
      <c r="O97">
        <v>0</v>
      </c>
      <c r="P97">
        <v>40.948006029592634</v>
      </c>
      <c r="Q97">
        <v>6.2536441361223618</v>
      </c>
      <c r="R97">
        <v>13.075928337772774</v>
      </c>
      <c r="S97">
        <v>8.1362704685929668</v>
      </c>
      <c r="T97">
        <v>0</v>
      </c>
      <c r="U97">
        <v>53.819280515983678</v>
      </c>
      <c r="V97">
        <v>5.3946962962935476</v>
      </c>
      <c r="W97">
        <v>10.107924522336615</v>
      </c>
      <c r="X97">
        <v>45.500754437690212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2.811448908943853</v>
      </c>
      <c r="AE97">
        <v>15.244283168962639</v>
      </c>
      <c r="AF97">
        <v>7.4811070475641817</v>
      </c>
      <c r="AG97">
        <v>5.9621883813400114</v>
      </c>
      <c r="AH97">
        <v>22.917811884262161</v>
      </c>
      <c r="AI97">
        <v>0</v>
      </c>
      <c r="AJ97">
        <v>0</v>
      </c>
      <c r="AK97">
        <v>15.850789654216237</v>
      </c>
      <c r="AL97">
        <v>0</v>
      </c>
      <c r="AM97">
        <v>4.8749431217908583</v>
      </c>
      <c r="AN97">
        <v>1.0192747980901689</v>
      </c>
      <c r="AO97">
        <v>0</v>
      </c>
      <c r="AP97">
        <v>0.5926417406670923</v>
      </c>
      <c r="AQ97">
        <v>10.804876279012733</v>
      </c>
      <c r="AR97">
        <v>15.663125233397311</v>
      </c>
      <c r="AS97">
        <v>9.9559778125652247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39.24330260223784</v>
      </c>
      <c r="BB97">
        <f t="shared" si="1"/>
        <v>899.59168788192142</v>
      </c>
    </row>
    <row r="98" spans="1:54">
      <c r="A98" t="s">
        <v>140</v>
      </c>
      <c r="B98">
        <v>0</v>
      </c>
      <c r="C98">
        <v>0</v>
      </c>
      <c r="D98">
        <v>31.110415362137338</v>
      </c>
      <c r="E98">
        <v>0</v>
      </c>
      <c r="F98">
        <v>0</v>
      </c>
      <c r="G98">
        <v>52.275099144228761</v>
      </c>
      <c r="H98">
        <v>0</v>
      </c>
      <c r="I98">
        <v>0</v>
      </c>
      <c r="J98">
        <v>52.275099144228761</v>
      </c>
      <c r="K98">
        <v>9.4553817503392921</v>
      </c>
      <c r="L98">
        <v>392.28772943296616</v>
      </c>
      <c r="M98">
        <v>28.367423507684496</v>
      </c>
      <c r="N98">
        <v>36.43310716587451</v>
      </c>
      <c r="O98">
        <v>0</v>
      </c>
      <c r="P98">
        <v>40.948006029592634</v>
      </c>
      <c r="Q98">
        <v>6.2536441361223618</v>
      </c>
      <c r="R98">
        <v>13.075928337772774</v>
      </c>
      <c r="S98">
        <v>8.1362704685929668</v>
      </c>
      <c r="T98">
        <v>0</v>
      </c>
      <c r="U98">
        <v>53.819280515983678</v>
      </c>
      <c r="V98">
        <v>5.3946962962935476</v>
      </c>
      <c r="W98">
        <v>10.107924522336615</v>
      </c>
      <c r="X98">
        <v>45.500754437690212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2.811448908943853</v>
      </c>
      <c r="AE98">
        <v>15.244283168962639</v>
      </c>
      <c r="AF98">
        <v>7.4811070475641817</v>
      </c>
      <c r="AG98">
        <v>5.9621883813400114</v>
      </c>
      <c r="AH98">
        <v>13.91769952358589</v>
      </c>
      <c r="AI98">
        <v>0</v>
      </c>
      <c r="AJ98">
        <v>0</v>
      </c>
      <c r="AK98">
        <v>15.850789654216237</v>
      </c>
      <c r="AL98">
        <v>0</v>
      </c>
      <c r="AM98">
        <v>4.8749431217908583</v>
      </c>
      <c r="AN98">
        <v>1.0192747980901689</v>
      </c>
      <c r="AO98">
        <v>0</v>
      </c>
      <c r="AP98">
        <v>0.5926417406670923</v>
      </c>
      <c r="AQ98">
        <v>10.804876279012733</v>
      </c>
      <c r="AR98">
        <v>15.663125233397311</v>
      </c>
      <c r="AS98">
        <v>9.9559778125652247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38.867097905561572</v>
      </c>
      <c r="BB98">
        <f t="shared" si="1"/>
        <v>890.96778021792136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4.1282705722384051E-2</v>
      </c>
      <c r="E99">
        <f t="shared" si="2"/>
        <v>0</v>
      </c>
      <c r="F99">
        <f t="shared" si="2"/>
        <v>0</v>
      </c>
      <c r="G99">
        <f t="shared" si="2"/>
        <v>0.10300842324327561</v>
      </c>
      <c r="H99">
        <f t="shared" si="2"/>
        <v>0</v>
      </c>
      <c r="I99">
        <f t="shared" si="2"/>
        <v>0</v>
      </c>
      <c r="J99">
        <f t="shared" si="2"/>
        <v>9.6674165521704339E-2</v>
      </c>
      <c r="K99">
        <f t="shared" si="2"/>
        <v>0.17169902568221149</v>
      </c>
      <c r="L99">
        <f t="shared" si="2"/>
        <v>8.1945468833348336</v>
      </c>
      <c r="M99">
        <f t="shared" si="2"/>
        <v>0.67782873590311188</v>
      </c>
      <c r="N99">
        <f t="shared" si="2"/>
        <v>0.87430511828804935</v>
      </c>
      <c r="O99">
        <f t="shared" si="2"/>
        <v>0</v>
      </c>
      <c r="P99">
        <f t="shared" si="2"/>
        <v>0.94076646970435407</v>
      </c>
      <c r="Q99">
        <f t="shared" si="2"/>
        <v>0.11413005004134856</v>
      </c>
      <c r="R99">
        <f t="shared" si="2"/>
        <v>0.28412009165864305</v>
      </c>
      <c r="S99">
        <f t="shared" si="2"/>
        <v>0.14514493944525561</v>
      </c>
      <c r="T99">
        <f t="shared" si="2"/>
        <v>0</v>
      </c>
      <c r="U99">
        <f t="shared" si="2"/>
        <v>1.2916627323836083</v>
      </c>
      <c r="V99">
        <f t="shared" si="2"/>
        <v>0.11324314957404569</v>
      </c>
      <c r="W99">
        <f t="shared" si="2"/>
        <v>0.23095634731949652</v>
      </c>
      <c r="X99">
        <f t="shared" si="2"/>
        <v>1.0282083859862066</v>
      </c>
      <c r="Y99">
        <f t="shared" si="2"/>
        <v>0</v>
      </c>
      <c r="Z99">
        <f t="shared" si="2"/>
        <v>0.11667726662366945</v>
      </c>
      <c r="AA99">
        <f t="shared" si="2"/>
        <v>0.19956820750125234</v>
      </c>
      <c r="AB99">
        <f t="shared" si="2"/>
        <v>0.24593320352034684</v>
      </c>
      <c r="AC99">
        <f t="shared" si="2"/>
        <v>0.16555449522285517</v>
      </c>
      <c r="AD99">
        <f t="shared" si="2"/>
        <v>0.10200628762677418</v>
      </c>
      <c r="AE99">
        <f t="shared" si="2"/>
        <v>0.36284337397868444</v>
      </c>
      <c r="AF99">
        <f t="shared" si="2"/>
        <v>7.2355384471252296E-2</v>
      </c>
      <c r="AG99">
        <f t="shared" si="2"/>
        <v>0.14309252115216015</v>
      </c>
      <c r="AH99">
        <f t="shared" si="2"/>
        <v>0.4184820260271867</v>
      </c>
      <c r="AI99">
        <f t="shared" si="2"/>
        <v>5.5023292002217707E-2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2.4462595154164005E-2</v>
      </c>
      <c r="AO99">
        <f t="shared" si="2"/>
        <v>0</v>
      </c>
      <c r="AP99">
        <f t="shared" si="2"/>
        <v>1.1121910021197575E-2</v>
      </c>
      <c r="AQ99">
        <f t="shared" si="2"/>
        <v>0.1001491566949097</v>
      </c>
      <c r="AR99">
        <f t="shared" si="2"/>
        <v>0.37795802252099697</v>
      </c>
      <c r="AS99">
        <f t="shared" si="2"/>
        <v>0.23944126602379498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0.72897794763311896</v>
      </c>
      <c r="BB99">
        <f t="shared" si="1"/>
        <v>16.710685871341049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0.12517755211311063</v>
      </c>
      <c r="E3">
        <v>0</v>
      </c>
      <c r="F3">
        <v>0</v>
      </c>
      <c r="G3">
        <v>0.31296340599721939</v>
      </c>
      <c r="H3">
        <v>0</v>
      </c>
      <c r="I3">
        <v>0</v>
      </c>
      <c r="J3">
        <v>3.8091956453125335</v>
      </c>
      <c r="K3">
        <v>1.1375680030761401</v>
      </c>
      <c r="L3">
        <v>3.6005182475587709</v>
      </c>
      <c r="M3">
        <v>1.0228514088365266</v>
      </c>
      <c r="N3">
        <v>1.137556196241857</v>
      </c>
      <c r="O3">
        <v>1.2524171670655759</v>
      </c>
      <c r="P3">
        <v>1.9830839587218696</v>
      </c>
      <c r="Q3">
        <v>0.15650332934386135</v>
      </c>
      <c r="R3">
        <v>0.51152284699086248</v>
      </c>
      <c r="S3">
        <v>0.25066815307603491</v>
      </c>
      <c r="T3">
        <v>0.63102197961758011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</v>
      </c>
      <c r="AE3">
        <v>1.9671790936130242</v>
      </c>
      <c r="AF3">
        <v>0.55314585652786474</v>
      </c>
      <c r="AG3">
        <v>0.8972496349926945</v>
      </c>
      <c r="AH3">
        <v>0.95872339480275504</v>
      </c>
      <c r="AI3">
        <v>0</v>
      </c>
      <c r="AJ3">
        <v>0</v>
      </c>
      <c r="AK3">
        <v>3.3553675767898139</v>
      </c>
      <c r="AL3">
        <v>0</v>
      </c>
      <c r="AM3">
        <v>0.60584902650803596</v>
      </c>
      <c r="AN3">
        <v>2.7091868566061356E-2</v>
      </c>
      <c r="AO3">
        <v>0</v>
      </c>
      <c r="AP3">
        <v>0</v>
      </c>
      <c r="AQ3">
        <v>1.4063440229597162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75.266662492172799</v>
      </c>
      <c r="BA3">
        <v>4.3973584724779169</v>
      </c>
      <c r="BB3">
        <f>SUM(B3:AZ3)-BA3+SUM(BC3:BF3)</f>
        <v>105.39553374115648</v>
      </c>
      <c r="BC3">
        <v>1.1616476097560977</v>
      </c>
      <c r="BD3">
        <v>1.930707219512195</v>
      </c>
      <c r="BE3">
        <v>0.3934409534883721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3.8091956453125335</v>
      </c>
      <c r="K4">
        <v>1.1375680030761401</v>
      </c>
      <c r="L4">
        <v>3.6005182475587709</v>
      </c>
      <c r="M4">
        <v>1.0228514088365266</v>
      </c>
      <c r="N4">
        <v>1.137556196241857</v>
      </c>
      <c r="O4">
        <v>1.2524171670655759</v>
      </c>
      <c r="P4">
        <v>1.9830839587218696</v>
      </c>
      <c r="Q4">
        <v>0.15650332934386135</v>
      </c>
      <c r="R4">
        <v>0.51152284699086248</v>
      </c>
      <c r="S4">
        <v>0.25066815307603491</v>
      </c>
      <c r="T4">
        <v>0.63102197961758011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</v>
      </c>
      <c r="AE4">
        <v>1.9671790936130242</v>
      </c>
      <c r="AF4">
        <v>0.55314585652786474</v>
      </c>
      <c r="AG4">
        <v>0.8972496349926945</v>
      </c>
      <c r="AH4">
        <v>0.95872339480275504</v>
      </c>
      <c r="AI4">
        <v>0</v>
      </c>
      <c r="AJ4">
        <v>0</v>
      </c>
      <c r="AK4">
        <v>3.3553675767898139</v>
      </c>
      <c r="AL4">
        <v>0</v>
      </c>
      <c r="AM4">
        <v>0.60584902650803596</v>
      </c>
      <c r="AN4">
        <v>2.7091868566061356E-2</v>
      </c>
      <c r="AO4">
        <v>0</v>
      </c>
      <c r="AP4">
        <v>0</v>
      </c>
      <c r="AQ4">
        <v>1.4063440229597162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75.323117303276973</v>
      </c>
      <c r="BA4">
        <v>4.3814039915330607</v>
      </c>
      <c r="BB4">
        <f t="shared" ref="BB4:BB67" si="0">SUM(B4:AZ4)-BA4+SUM(BC4:BF4)</f>
        <v>105.02980207509519</v>
      </c>
      <c r="BC4">
        <v>1.1616476097560977</v>
      </c>
      <c r="BD4">
        <v>1.930707219512195</v>
      </c>
      <c r="BE4">
        <v>0.3934409534883721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1.9100422960765449</v>
      </c>
      <c r="K5">
        <v>1.1375680030761401</v>
      </c>
      <c r="L5">
        <v>3.5064918505909382</v>
      </c>
      <c r="M5">
        <v>1.0228514088365266</v>
      </c>
      <c r="N5">
        <v>1.137556196241857</v>
      </c>
      <c r="O5">
        <v>1.2524171670655759</v>
      </c>
      <c r="P5">
        <v>1.9830839587218696</v>
      </c>
      <c r="Q5">
        <v>0.15650332934386135</v>
      </c>
      <c r="R5">
        <v>0.51152284699086248</v>
      </c>
      <c r="S5">
        <v>0.25066815307603491</v>
      </c>
      <c r="T5">
        <v>0.63102197961758011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</v>
      </c>
      <c r="AE5">
        <v>1.9671790936130242</v>
      </c>
      <c r="AF5">
        <v>0.55314585652786474</v>
      </c>
      <c r="AG5">
        <v>0.8972496349926945</v>
      </c>
      <c r="AH5">
        <v>0.46870920131496546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2.7091868566061356E-2</v>
      </c>
      <c r="AO5">
        <v>0</v>
      </c>
      <c r="AP5">
        <v>0</v>
      </c>
      <c r="AQ5">
        <v>1.4063440229597162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75.355396576915027</v>
      </c>
      <c r="BA5">
        <v>4.2789557584920219</v>
      </c>
      <c r="BB5">
        <f t="shared" si="0"/>
        <v>102.47264154573715</v>
      </c>
      <c r="BC5">
        <v>1.1616476097560977</v>
      </c>
      <c r="BD5">
        <v>1.930707219512195</v>
      </c>
      <c r="BE5">
        <v>0.18474685714285716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1.9100422960765449</v>
      </c>
      <c r="K6">
        <v>1.1375680030761401</v>
      </c>
      <c r="L6">
        <v>3.5064918505909382</v>
      </c>
      <c r="M6">
        <v>1.0228514088365266</v>
      </c>
      <c r="N6">
        <v>1.137556196241857</v>
      </c>
      <c r="O6">
        <v>1.2524171670655759</v>
      </c>
      <c r="P6">
        <v>1.9830839587218696</v>
      </c>
      <c r="Q6">
        <v>0.15650332934386135</v>
      </c>
      <c r="R6">
        <v>0.51152284699086248</v>
      </c>
      <c r="S6">
        <v>0.25066815307603491</v>
      </c>
      <c r="T6">
        <v>0.63102197961758011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</v>
      </c>
      <c r="AE6">
        <v>1.9671790936130242</v>
      </c>
      <c r="AF6">
        <v>0.55314585652786474</v>
      </c>
      <c r="AG6">
        <v>0.8972496349926945</v>
      </c>
      <c r="AH6">
        <v>0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2.7091868566061356E-2</v>
      </c>
      <c r="AO6">
        <v>0</v>
      </c>
      <c r="AP6">
        <v>0</v>
      </c>
      <c r="AQ6">
        <v>1.4063440229597162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75.483215403882269</v>
      </c>
      <c r="BA6">
        <v>4.2647065408442932</v>
      </c>
      <c r="BB6">
        <f t="shared" si="0"/>
        <v>100.99589992213821</v>
      </c>
      <c r="BC6">
        <v>1.1616476097560977</v>
      </c>
      <c r="BD6">
        <v>0.96535360975609752</v>
      </c>
      <c r="BE6">
        <v>0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1.9100422960765449</v>
      </c>
      <c r="K7">
        <v>1.1375680030761401</v>
      </c>
      <c r="L7">
        <v>3.5064918505909382</v>
      </c>
      <c r="M7">
        <v>1.0228514088365266</v>
      </c>
      <c r="N7">
        <v>1.137556196241857</v>
      </c>
      <c r="O7">
        <v>1.2524171670655759</v>
      </c>
      <c r="P7">
        <v>1.9830839587218696</v>
      </c>
      <c r="Q7">
        <v>0.15650332934386135</v>
      </c>
      <c r="R7">
        <v>0.51152284699086248</v>
      </c>
      <c r="S7">
        <v>0.25066815307603491</v>
      </c>
      <c r="T7">
        <v>0.63102197961758011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</v>
      </c>
      <c r="AE7">
        <v>1.9671790936130242</v>
      </c>
      <c r="AF7">
        <v>0.46207913431433939</v>
      </c>
      <c r="AG7">
        <v>0.8972496349926945</v>
      </c>
      <c r="AH7">
        <v>0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2.7091868566061356E-2</v>
      </c>
      <c r="AO7">
        <v>0</v>
      </c>
      <c r="AP7">
        <v>0</v>
      </c>
      <c r="AQ7">
        <v>0.15176371033187228</v>
      </c>
      <c r="AR7">
        <v>0</v>
      </c>
      <c r="AS7">
        <v>1.2268697871008138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75.581796075975774</v>
      </c>
      <c r="BA7">
        <v>4.2117244482289564</v>
      </c>
      <c r="BB7">
        <f t="shared" si="0"/>
        <v>99.29584158053828</v>
      </c>
      <c r="BC7">
        <v>1.1616476097560977</v>
      </c>
      <c r="BD7">
        <v>0.47982735294117651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1.9100422960765449</v>
      </c>
      <c r="K8">
        <v>1.1375680030761401</v>
      </c>
      <c r="L8">
        <v>3.5064918505909382</v>
      </c>
      <c r="M8">
        <v>1.0228514088365266</v>
      </c>
      <c r="N8">
        <v>1.137556196241857</v>
      </c>
      <c r="O8">
        <v>1.2524171670655759</v>
      </c>
      <c r="P8">
        <v>1.9830839587218696</v>
      </c>
      <c r="Q8">
        <v>0.15650332934386135</v>
      </c>
      <c r="R8">
        <v>0.51152284699086248</v>
      </c>
      <c r="S8">
        <v>0.25066815307603491</v>
      </c>
      <c r="T8">
        <v>0.63102197961758011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1.306960057921102</v>
      </c>
      <c r="AF8">
        <v>0.27657291178772697</v>
      </c>
      <c r="AG8">
        <v>0.8972496349926945</v>
      </c>
      <c r="AH8">
        <v>0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2.7091868566061356E-2</v>
      </c>
      <c r="AO8">
        <v>0</v>
      </c>
      <c r="AP8">
        <v>0</v>
      </c>
      <c r="AQ8">
        <v>0</v>
      </c>
      <c r="AR8">
        <v>0</v>
      </c>
      <c r="AS8">
        <v>1.2268697871008138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75.668131914005414</v>
      </c>
      <c r="BA8">
        <v>4.0489076746335293</v>
      </c>
      <c r="BB8">
        <f t="shared" si="0"/>
        <v>95.175810876900115</v>
      </c>
      <c r="BC8">
        <v>1.1616476097560977</v>
      </c>
      <c r="BD8">
        <v>9.2117999999999992E-2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3.1322085765649293E-2</v>
      </c>
      <c r="H9">
        <v>0</v>
      </c>
      <c r="I9">
        <v>0</v>
      </c>
      <c r="J9">
        <v>0.99123302328920637</v>
      </c>
      <c r="K9">
        <v>1.1375680030761401</v>
      </c>
      <c r="L9">
        <v>3.5064918505909382</v>
      </c>
      <c r="M9">
        <v>1.0228514088365266</v>
      </c>
      <c r="N9">
        <v>1.137556196241857</v>
      </c>
      <c r="O9">
        <v>1.2524171670655759</v>
      </c>
      <c r="P9">
        <v>1.9830839587218696</v>
      </c>
      <c r="Q9">
        <v>0.15650332934386135</v>
      </c>
      <c r="R9">
        <v>0.51152284699086248</v>
      </c>
      <c r="S9">
        <v>0.25066815307603491</v>
      </c>
      <c r="T9">
        <v>0.63297748042071644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1.5315937924232934</v>
      </c>
      <c r="AF9">
        <v>0.27657291178772697</v>
      </c>
      <c r="AG9">
        <v>0.8972496349926945</v>
      </c>
      <c r="AH9">
        <v>0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2.7091868566061356E-2</v>
      </c>
      <c r="AO9">
        <v>0</v>
      </c>
      <c r="AP9">
        <v>0</v>
      </c>
      <c r="AQ9">
        <v>0</v>
      </c>
      <c r="AR9">
        <v>0</v>
      </c>
      <c r="AS9">
        <v>1.2268697871008138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75.77820914214152</v>
      </c>
      <c r="BA9">
        <v>4.0258833683878823</v>
      </c>
      <c r="BB9">
        <f t="shared" si="0"/>
        <v>94.555896459565503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7.3042747540849093E-2</v>
      </c>
      <c r="K10">
        <v>1.1375680030761401</v>
      </c>
      <c r="L10">
        <v>3.5064918505909382</v>
      </c>
      <c r="M10">
        <v>1.0228514088365266</v>
      </c>
      <c r="N10">
        <v>1.137556196241857</v>
      </c>
      <c r="O10">
        <v>1.2524171670655759</v>
      </c>
      <c r="P10">
        <v>1.9830839587218696</v>
      </c>
      <c r="Q10">
        <v>0.15650332934386135</v>
      </c>
      <c r="R10">
        <v>0.51152284699086248</v>
      </c>
      <c r="S10">
        <v>0.25066815307603491</v>
      </c>
      <c r="T10">
        <v>0.63297748042071644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0.38838788190878726</v>
      </c>
      <c r="AD10">
        <v>0</v>
      </c>
      <c r="AE10">
        <v>1.9671790936130242</v>
      </c>
      <c r="AF10">
        <v>0.27657291178772697</v>
      </c>
      <c r="AG10">
        <v>0.8972496349926945</v>
      </c>
      <c r="AH10">
        <v>0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2.7091868566061356E-2</v>
      </c>
      <c r="AO10">
        <v>0</v>
      </c>
      <c r="AP10">
        <v>0</v>
      </c>
      <c r="AQ10">
        <v>0</v>
      </c>
      <c r="AR10">
        <v>0</v>
      </c>
      <c r="AS10">
        <v>1.2268697871008138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75.91521185556249</v>
      </c>
      <c r="BA10">
        <v>4.1023401484364772</v>
      </c>
      <c r="BB10">
        <f t="shared" si="0"/>
        <v>96.308549250057766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1.1375680030761401</v>
      </c>
      <c r="L11">
        <v>3.6631282266971521</v>
      </c>
      <c r="M11">
        <v>1.0228514088365266</v>
      </c>
      <c r="N11">
        <v>1.137556196241857</v>
      </c>
      <c r="O11">
        <v>1.2524171670655759</v>
      </c>
      <c r="P11">
        <v>1.9830839587218696</v>
      </c>
      <c r="Q11">
        <v>0.15650332934386135</v>
      </c>
      <c r="R11">
        <v>0.51152284699086248</v>
      </c>
      <c r="S11">
        <v>0.25066815307603491</v>
      </c>
      <c r="T11">
        <v>0.63297748042071644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1.817646035535379</v>
      </c>
      <c r="AC11">
        <v>0.71545133930494675</v>
      </c>
      <c r="AD11">
        <v>0</v>
      </c>
      <c r="AE11">
        <v>1.9671790936130242</v>
      </c>
      <c r="AF11">
        <v>0.27657291178772697</v>
      </c>
      <c r="AG11">
        <v>0.8972496349926945</v>
      </c>
      <c r="AH11">
        <v>0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2.7091868566061356E-2</v>
      </c>
      <c r="AO11">
        <v>0</v>
      </c>
      <c r="AP11">
        <v>0</v>
      </c>
      <c r="AQ11">
        <v>0</v>
      </c>
      <c r="AR11">
        <v>0</v>
      </c>
      <c r="AS11">
        <v>1.2268697871008138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76.065482154038804</v>
      </c>
      <c r="BA11">
        <v>4.125786913105979</v>
      </c>
      <c r="BB11">
        <f t="shared" si="0"/>
        <v>96.846029869826097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1.1375680030761401</v>
      </c>
      <c r="L12">
        <v>3.6631282266971521</v>
      </c>
      <c r="M12">
        <v>1.0228514088365266</v>
      </c>
      <c r="N12">
        <v>1.137556196241857</v>
      </c>
      <c r="O12">
        <v>1.2524171670655759</v>
      </c>
      <c r="P12">
        <v>1.9830839587218696</v>
      </c>
      <c r="Q12">
        <v>0.15650332934386135</v>
      </c>
      <c r="R12">
        <v>0.51152284699086248</v>
      </c>
      <c r="S12">
        <v>0.25066815307603491</v>
      </c>
      <c r="T12">
        <v>0.63297748042071644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1.817646035535379</v>
      </c>
      <c r="AC12">
        <v>1.1663389582362762</v>
      </c>
      <c r="AD12">
        <v>0</v>
      </c>
      <c r="AE12">
        <v>1.9671790936130242</v>
      </c>
      <c r="AF12">
        <v>0.27657291178772697</v>
      </c>
      <c r="AG12">
        <v>0.8972496349926945</v>
      </c>
      <c r="AH12">
        <v>0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2.7091868566061356E-2</v>
      </c>
      <c r="AO12">
        <v>0</v>
      </c>
      <c r="AP12">
        <v>0</v>
      </c>
      <c r="AQ12">
        <v>0</v>
      </c>
      <c r="AR12">
        <v>0</v>
      </c>
      <c r="AS12">
        <v>1.2268697871008138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76.209373825923592</v>
      </c>
      <c r="BA12">
        <v>4.1506486874620929</v>
      </c>
      <c r="BB12">
        <f t="shared" si="0"/>
        <v>97.415947386286106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1.1792953370537032</v>
      </c>
      <c r="L13">
        <v>3.6631282266971521</v>
      </c>
      <c r="M13">
        <v>1.0228514088365266</v>
      </c>
      <c r="N13">
        <v>1.137556196241857</v>
      </c>
      <c r="O13">
        <v>1.2524171670655759</v>
      </c>
      <c r="P13">
        <v>1.9830839587218696</v>
      </c>
      <c r="Q13">
        <v>0.16684959603328159</v>
      </c>
      <c r="R13">
        <v>0.5110869834418208</v>
      </c>
      <c r="S13">
        <v>0.26101888551997748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1.817646035535379</v>
      </c>
      <c r="AC13">
        <v>1.1663389582362762</v>
      </c>
      <c r="AD13">
        <v>0</v>
      </c>
      <c r="AE13">
        <v>1.9671790936130242</v>
      </c>
      <c r="AF13">
        <v>0.27657291178772697</v>
      </c>
      <c r="AG13">
        <v>0.8972496349926945</v>
      </c>
      <c r="AH13">
        <v>0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2.7091868566061356E-2</v>
      </c>
      <c r="AO13">
        <v>0</v>
      </c>
      <c r="AP13">
        <v>0</v>
      </c>
      <c r="AQ13">
        <v>0</v>
      </c>
      <c r="AR13">
        <v>0</v>
      </c>
      <c r="AS13">
        <v>1.2268697871008138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79.48413587977457</v>
      </c>
      <c r="BA13">
        <v>4.290184404732325</v>
      </c>
      <c r="BB13">
        <f t="shared" si="0"/>
        <v>100.60852326167998</v>
      </c>
      <c r="BC13">
        <v>1.1616476097560977</v>
      </c>
      <c r="BD13">
        <v>0</v>
      </c>
      <c r="BE13">
        <v>0</v>
      </c>
      <c r="BF13">
        <v>1.101069512820513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1.1375445274725597</v>
      </c>
      <c r="L14">
        <v>3.6631282266971521</v>
      </c>
      <c r="M14">
        <v>1.0228514088365266</v>
      </c>
      <c r="N14">
        <v>1.137556196241857</v>
      </c>
      <c r="O14">
        <v>1.2524171670655759</v>
      </c>
      <c r="P14">
        <v>1.9830839587218696</v>
      </c>
      <c r="Q14">
        <v>0.16685630295344767</v>
      </c>
      <c r="R14">
        <v>0.5110869834418208</v>
      </c>
      <c r="S14">
        <v>0.26097613080125687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1.817646035535379</v>
      </c>
      <c r="AC14">
        <v>1.1663389582362762</v>
      </c>
      <c r="AD14">
        <v>0</v>
      </c>
      <c r="AE14">
        <v>1.9671790936130242</v>
      </c>
      <c r="AF14">
        <v>0.27657291178772697</v>
      </c>
      <c r="AG14">
        <v>0.8972496349926945</v>
      </c>
      <c r="AH14">
        <v>0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2.7091868566061356E-2</v>
      </c>
      <c r="AO14">
        <v>0</v>
      </c>
      <c r="AP14">
        <v>0</v>
      </c>
      <c r="AQ14">
        <v>0</v>
      </c>
      <c r="AR14">
        <v>0</v>
      </c>
      <c r="AS14">
        <v>1.2268697871008138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79.628027551659358</v>
      </c>
      <c r="BA14">
        <v>4.2944523859786381</v>
      </c>
      <c r="BB14">
        <f t="shared" si="0"/>
        <v>100.70636009493876</v>
      </c>
      <c r="BC14">
        <v>1.1616476097560977</v>
      </c>
      <c r="BD14">
        <v>0</v>
      </c>
      <c r="BE14">
        <v>0</v>
      </c>
      <c r="BF14">
        <v>1.101069512820513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1.1792973001903484</v>
      </c>
      <c r="L15">
        <v>3.6630658389623241</v>
      </c>
      <c r="M15">
        <v>1.0228514088365266</v>
      </c>
      <c r="N15">
        <v>1.137556196241857</v>
      </c>
      <c r="O15">
        <v>1.2524171670655759</v>
      </c>
      <c r="P15">
        <v>1.9830839587218696</v>
      </c>
      <c r="Q15">
        <v>0.16697975370486329</v>
      </c>
      <c r="R15">
        <v>0.5322046311539026</v>
      </c>
      <c r="S15">
        <v>0.26084360077036617</v>
      </c>
      <c r="T15">
        <v>0.65503784669785259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1.817646035535379</v>
      </c>
      <c r="AC15">
        <v>1.1663389582362762</v>
      </c>
      <c r="AD15">
        <v>0</v>
      </c>
      <c r="AE15">
        <v>1.9671790936130242</v>
      </c>
      <c r="AF15">
        <v>0.27657291178772697</v>
      </c>
      <c r="AG15">
        <v>0.8972496349926945</v>
      </c>
      <c r="AH15">
        <v>0</v>
      </c>
      <c r="AI15">
        <v>0</v>
      </c>
      <c r="AJ15">
        <v>0</v>
      </c>
      <c r="AK15">
        <v>3.3553675767898139</v>
      </c>
      <c r="AL15">
        <v>0</v>
      </c>
      <c r="AM15">
        <v>0.60584902650803596</v>
      </c>
      <c r="AN15">
        <v>2.7091868566061356E-2</v>
      </c>
      <c r="AO15">
        <v>0</v>
      </c>
      <c r="AP15">
        <v>0</v>
      </c>
      <c r="AQ15">
        <v>0</v>
      </c>
      <c r="AR15">
        <v>0</v>
      </c>
      <c r="AS15">
        <v>1.2268697871008138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79.630453976205374</v>
      </c>
      <c r="BA15">
        <v>4.298041384696254</v>
      </c>
      <c r="BB15">
        <f t="shared" si="0"/>
        <v>100.86993781801712</v>
      </c>
      <c r="BC15">
        <v>1.1616476097560977</v>
      </c>
      <c r="BD15">
        <v>0</v>
      </c>
      <c r="BE15">
        <v>0</v>
      </c>
      <c r="BF15">
        <v>1.1823750212765958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1.1792961716561348</v>
      </c>
      <c r="L16">
        <v>3.6630658389623241</v>
      </c>
      <c r="M16">
        <v>1.0228514088365266</v>
      </c>
      <c r="N16">
        <v>1.137556196241857</v>
      </c>
      <c r="O16">
        <v>1.2524171670655759</v>
      </c>
      <c r="P16">
        <v>1.9830839587218696</v>
      </c>
      <c r="Q16">
        <v>0.16697975370486329</v>
      </c>
      <c r="R16">
        <v>0.51140572490381642</v>
      </c>
      <c r="S16">
        <v>0.26079782484964004</v>
      </c>
      <c r="T16">
        <v>0.65748278021289919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1.817646035535379</v>
      </c>
      <c r="AC16">
        <v>1.1663389582362762</v>
      </c>
      <c r="AD16">
        <v>0</v>
      </c>
      <c r="AE16">
        <v>1.9671790936130242</v>
      </c>
      <c r="AF16">
        <v>0.27657291178772697</v>
      </c>
      <c r="AG16">
        <v>0.8972496349926945</v>
      </c>
      <c r="AH16">
        <v>0</v>
      </c>
      <c r="AI16">
        <v>0.12776772761427677</v>
      </c>
      <c r="AJ16">
        <v>0</v>
      </c>
      <c r="AK16">
        <v>3.3553675767898139</v>
      </c>
      <c r="AL16">
        <v>0</v>
      </c>
      <c r="AM16">
        <v>0.60584902650803596</v>
      </c>
      <c r="AN16">
        <v>2.7091868566061356E-2</v>
      </c>
      <c r="AO16">
        <v>0</v>
      </c>
      <c r="AP16">
        <v>0</v>
      </c>
      <c r="AQ16">
        <v>0</v>
      </c>
      <c r="AR16">
        <v>0</v>
      </c>
      <c r="AS16">
        <v>1.2268697871008138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79.643771655186796</v>
      </c>
      <c r="BA16">
        <v>4.3031695980254003</v>
      </c>
      <c r="BB16">
        <f t="shared" si="0"/>
        <v>100.98749413409368</v>
      </c>
      <c r="BC16">
        <v>1.1616476097560977</v>
      </c>
      <c r="BD16">
        <v>0</v>
      </c>
      <c r="BE16">
        <v>0</v>
      </c>
      <c r="BF16">
        <v>1.1823750212765958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1.1793069289578155</v>
      </c>
      <c r="L17">
        <v>3.6630658389623241</v>
      </c>
      <c r="M17">
        <v>1.0228514088365266</v>
      </c>
      <c r="N17">
        <v>1.137556196241857</v>
      </c>
      <c r="O17">
        <v>1.2524171670655759</v>
      </c>
      <c r="P17">
        <v>1.9830839587218696</v>
      </c>
      <c r="Q17">
        <v>0.16697975370486329</v>
      </c>
      <c r="R17">
        <v>0.51144939129366374</v>
      </c>
      <c r="S17">
        <v>0.26079782484964004</v>
      </c>
      <c r="T17">
        <v>0.65748278021289919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1.817646035535379</v>
      </c>
      <c r="AC17">
        <v>1.1663389582362762</v>
      </c>
      <c r="AD17">
        <v>0</v>
      </c>
      <c r="AE17">
        <v>1.9671790936130242</v>
      </c>
      <c r="AF17">
        <v>0.27657291178772697</v>
      </c>
      <c r="AG17">
        <v>0.8972496349926945</v>
      </c>
      <c r="AH17">
        <v>0</v>
      </c>
      <c r="AI17">
        <v>0.12776772761427677</v>
      </c>
      <c r="AJ17">
        <v>0</v>
      </c>
      <c r="AK17">
        <v>3.3553675767898139</v>
      </c>
      <c r="AL17">
        <v>0</v>
      </c>
      <c r="AM17">
        <v>0.60584902650803596</v>
      </c>
      <c r="AN17">
        <v>2.7091868566061356E-2</v>
      </c>
      <c r="AO17">
        <v>0</v>
      </c>
      <c r="AP17">
        <v>0</v>
      </c>
      <c r="AQ17">
        <v>0</v>
      </c>
      <c r="AR17">
        <v>0</v>
      </c>
      <c r="AS17">
        <v>1.2268697871008138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79.77490607388853</v>
      </c>
      <c r="BA17">
        <v>4.3086532916374409</v>
      </c>
      <c r="BB17">
        <f t="shared" si="0"/>
        <v>101.11319928287492</v>
      </c>
      <c r="BC17">
        <v>1.1616476097560977</v>
      </c>
      <c r="BD17">
        <v>0</v>
      </c>
      <c r="BE17">
        <v>0</v>
      </c>
      <c r="BF17">
        <v>1.1823750212765958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1.1792961716561348</v>
      </c>
      <c r="L18">
        <v>3.6630658389623241</v>
      </c>
      <c r="M18">
        <v>1.0228514088365266</v>
      </c>
      <c r="N18">
        <v>1.137556196241857</v>
      </c>
      <c r="O18">
        <v>1.2524171670655759</v>
      </c>
      <c r="P18">
        <v>1.9830839587218696</v>
      </c>
      <c r="Q18">
        <v>0.16691654877586831</v>
      </c>
      <c r="R18">
        <v>0.51144939129366374</v>
      </c>
      <c r="S18">
        <v>0.26079782484964004</v>
      </c>
      <c r="T18">
        <v>0.65748278021289919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1.817646035535379</v>
      </c>
      <c r="AC18">
        <v>1.1663389582362762</v>
      </c>
      <c r="AD18">
        <v>0</v>
      </c>
      <c r="AE18">
        <v>1.9671790936130242</v>
      </c>
      <c r="AF18">
        <v>0.27657291178772697</v>
      </c>
      <c r="AG18">
        <v>0.8972496349926945</v>
      </c>
      <c r="AH18">
        <v>0</v>
      </c>
      <c r="AI18">
        <v>0.12776772761427677</v>
      </c>
      <c r="AJ18">
        <v>0</v>
      </c>
      <c r="AK18">
        <v>3.3553675767898139</v>
      </c>
      <c r="AL18">
        <v>0</v>
      </c>
      <c r="AM18">
        <v>0.60584902650803596</v>
      </c>
      <c r="AN18">
        <v>2.7091868566061356E-2</v>
      </c>
      <c r="AO18">
        <v>0</v>
      </c>
      <c r="AP18">
        <v>0</v>
      </c>
      <c r="AQ18">
        <v>0</v>
      </c>
      <c r="AR18">
        <v>0</v>
      </c>
      <c r="AS18">
        <v>1.2268697871008138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79.805449801711546</v>
      </c>
      <c r="BA18">
        <v>4.3099269278392098</v>
      </c>
      <c r="BB18">
        <f t="shared" si="0"/>
        <v>101.14239541226547</v>
      </c>
      <c r="BC18">
        <v>1.1616476097560977</v>
      </c>
      <c r="BD18">
        <v>0</v>
      </c>
      <c r="BE18">
        <v>0</v>
      </c>
      <c r="BF18">
        <v>1.1823750212765958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1.1793069289578155</v>
      </c>
      <c r="L19">
        <v>3.6630658389623241</v>
      </c>
      <c r="M19">
        <v>1.0228514088365266</v>
      </c>
      <c r="N19">
        <v>1.137556196241857</v>
      </c>
      <c r="O19">
        <v>1.2524171670655759</v>
      </c>
      <c r="P19">
        <v>1.9830839587218696</v>
      </c>
      <c r="Q19">
        <v>0.16697975370486329</v>
      </c>
      <c r="R19">
        <v>0.51144939129366374</v>
      </c>
      <c r="S19">
        <v>0.26082727340528278</v>
      </c>
      <c r="T19">
        <v>0.65523312291627878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1.817646035535379</v>
      </c>
      <c r="AC19">
        <v>1.1663389582362762</v>
      </c>
      <c r="AD19">
        <v>0</v>
      </c>
      <c r="AE19">
        <v>1.9671790936130242</v>
      </c>
      <c r="AF19">
        <v>0.27657291178772697</v>
      </c>
      <c r="AG19">
        <v>0.8972496349926945</v>
      </c>
      <c r="AH19">
        <v>0.46870920131496546</v>
      </c>
      <c r="AI19">
        <v>0.12776772761427677</v>
      </c>
      <c r="AJ19">
        <v>0</v>
      </c>
      <c r="AK19">
        <v>3.3553675767898139</v>
      </c>
      <c r="AL19">
        <v>0</v>
      </c>
      <c r="AM19">
        <v>0.60584902650803596</v>
      </c>
      <c r="AN19">
        <v>2.7091868566061356E-2</v>
      </c>
      <c r="AO19">
        <v>0</v>
      </c>
      <c r="AP19">
        <v>0</v>
      </c>
      <c r="AQ19">
        <v>1.4063440229597162</v>
      </c>
      <c r="AR19">
        <v>0</v>
      </c>
      <c r="AS19">
        <v>1.2268697871008138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79.805649133792528</v>
      </c>
      <c r="BA19">
        <v>4.3882227715907423</v>
      </c>
      <c r="BB19">
        <f t="shared" si="0"/>
        <v>103.12195273550218</v>
      </c>
      <c r="BC19">
        <v>1.1616476097560977</v>
      </c>
      <c r="BD19">
        <v>0</v>
      </c>
      <c r="BE19">
        <v>0.18474685714285716</v>
      </c>
      <c r="BF19">
        <v>1.1823750212765958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1.1792961716561348</v>
      </c>
      <c r="L20">
        <v>3.6630658389623241</v>
      </c>
      <c r="M20">
        <v>1.0228514088365266</v>
      </c>
      <c r="N20">
        <v>1.137556196241857</v>
      </c>
      <c r="O20">
        <v>1.2524171670655759</v>
      </c>
      <c r="P20">
        <v>1.9830839587218696</v>
      </c>
      <c r="Q20">
        <v>0.16697975370486329</v>
      </c>
      <c r="R20">
        <v>0.51144939129366374</v>
      </c>
      <c r="S20">
        <v>0.26082727340528278</v>
      </c>
      <c r="T20">
        <v>0.65523312291627878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1.817646035535379</v>
      </c>
      <c r="AC20">
        <v>1.1663389582362762</v>
      </c>
      <c r="AD20">
        <v>0</v>
      </c>
      <c r="AE20">
        <v>1.9671790936130242</v>
      </c>
      <c r="AF20">
        <v>0.27657291178772697</v>
      </c>
      <c r="AG20">
        <v>0.8972496349926945</v>
      </c>
      <c r="AH20">
        <v>0.46870920131496546</v>
      </c>
      <c r="AI20">
        <v>0.25553553162179088</v>
      </c>
      <c r="AJ20">
        <v>0</v>
      </c>
      <c r="AK20">
        <v>3.3553675767898139</v>
      </c>
      <c r="AL20">
        <v>0</v>
      </c>
      <c r="AM20">
        <v>0.60584902650803596</v>
      </c>
      <c r="AN20">
        <v>2.7091868566061356E-2</v>
      </c>
      <c r="AO20">
        <v>0</v>
      </c>
      <c r="AP20">
        <v>0</v>
      </c>
      <c r="AQ20">
        <v>1.4063440229597162</v>
      </c>
      <c r="AR20">
        <v>0</v>
      </c>
      <c r="AS20">
        <v>1.2268697871008138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79.805649133792528</v>
      </c>
      <c r="BA20">
        <v>4.3935630161430455</v>
      </c>
      <c r="BB20">
        <f t="shared" si="0"/>
        <v>103.2443695376557</v>
      </c>
      <c r="BC20">
        <v>1.1616476097560977</v>
      </c>
      <c r="BD20">
        <v>0</v>
      </c>
      <c r="BE20">
        <v>0.18474685714285716</v>
      </c>
      <c r="BF20">
        <v>1.1823750212765958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1.1792841912670131</v>
      </c>
      <c r="L21">
        <v>3.6630658389623241</v>
      </c>
      <c r="M21">
        <v>1.0228514088365266</v>
      </c>
      <c r="N21">
        <v>1.137556196241857</v>
      </c>
      <c r="O21">
        <v>1.2524171670655759</v>
      </c>
      <c r="P21">
        <v>1.9830839587218696</v>
      </c>
      <c r="Q21">
        <v>0.16692537575008537</v>
      </c>
      <c r="R21">
        <v>0.51144939129366374</v>
      </c>
      <c r="S21">
        <v>0.26082390582900178</v>
      </c>
      <c r="T21">
        <v>0.65607896562812029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1.817646035535379</v>
      </c>
      <c r="AC21">
        <v>1.1663389582362762</v>
      </c>
      <c r="AD21">
        <v>0.35256496333750786</v>
      </c>
      <c r="AE21">
        <v>1.9671790936130242</v>
      </c>
      <c r="AF21">
        <v>0.20911613055729492</v>
      </c>
      <c r="AG21">
        <v>0.8972496349926945</v>
      </c>
      <c r="AH21">
        <v>1.052465230745147</v>
      </c>
      <c r="AI21">
        <v>0.61328525297432679</v>
      </c>
      <c r="AJ21">
        <v>0</v>
      </c>
      <c r="AK21">
        <v>3.3553675767898139</v>
      </c>
      <c r="AL21">
        <v>0</v>
      </c>
      <c r="AM21">
        <v>0.60584902650803596</v>
      </c>
      <c r="AN21">
        <v>2.7091868566061356E-2</v>
      </c>
      <c r="AO21">
        <v>0</v>
      </c>
      <c r="AP21">
        <v>0</v>
      </c>
      <c r="AQ21">
        <v>1.4063440229597162</v>
      </c>
      <c r="AR21">
        <v>0</v>
      </c>
      <c r="AS21">
        <v>1.2268697871008138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79.729196409935284</v>
      </c>
      <c r="BA21">
        <v>4.4416721963624983</v>
      </c>
      <c r="BB21">
        <f t="shared" si="0"/>
        <v>104.58781317718143</v>
      </c>
      <c r="BC21">
        <v>1.1616476097560977</v>
      </c>
      <c r="BD21">
        <v>0</v>
      </c>
      <c r="BE21">
        <v>0.4253623510638298</v>
      </c>
      <c r="BF21">
        <v>1.1823750212765958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1.1793051283486693</v>
      </c>
      <c r="L22">
        <v>3.6630658389623241</v>
      </c>
      <c r="M22">
        <v>1.0228514088365266</v>
      </c>
      <c r="N22">
        <v>1.137556196241857</v>
      </c>
      <c r="O22">
        <v>1.2524171670655759</v>
      </c>
      <c r="P22">
        <v>1.9830839587218696</v>
      </c>
      <c r="Q22">
        <v>0.16692537575008537</v>
      </c>
      <c r="R22">
        <v>0.51144939129366374</v>
      </c>
      <c r="S22">
        <v>0.26091400253733077</v>
      </c>
      <c r="T22">
        <v>0.65607896562812029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1.817646035535379</v>
      </c>
      <c r="AC22">
        <v>1.1663389582362762</v>
      </c>
      <c r="AD22">
        <v>0.70512988976205382</v>
      </c>
      <c r="AE22">
        <v>1.9671790936130242</v>
      </c>
      <c r="AF22">
        <v>0.20911613055729492</v>
      </c>
      <c r="AG22">
        <v>0.8972496349926945</v>
      </c>
      <c r="AH22">
        <v>1.533957427363807</v>
      </c>
      <c r="AI22">
        <v>0.66439236693800874</v>
      </c>
      <c r="AJ22">
        <v>0</v>
      </c>
      <c r="AK22">
        <v>3.3553675767898139</v>
      </c>
      <c r="AL22">
        <v>0</v>
      </c>
      <c r="AM22">
        <v>0.60584902650803596</v>
      </c>
      <c r="AN22">
        <v>2.7091868566061356E-2</v>
      </c>
      <c r="AO22">
        <v>0</v>
      </c>
      <c r="AP22">
        <v>0</v>
      </c>
      <c r="AQ22">
        <v>1.4063440229597162</v>
      </c>
      <c r="AR22">
        <v>0</v>
      </c>
      <c r="AS22">
        <v>1.2268697871008138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79.729196409935284</v>
      </c>
      <c r="BA22">
        <v>4.478676702681808</v>
      </c>
      <c r="BB22">
        <f t="shared" si="0"/>
        <v>105.63280815993822</v>
      </c>
      <c r="BC22">
        <v>1.1616476097560977</v>
      </c>
      <c r="BD22">
        <v>0</v>
      </c>
      <c r="BE22">
        <v>0.62208656934306561</v>
      </c>
      <c r="BF22">
        <v>1.1823750212765958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1.1792841912670131</v>
      </c>
      <c r="L23">
        <v>3.6630658389623241</v>
      </c>
      <c r="M23">
        <v>1.0228514088365266</v>
      </c>
      <c r="N23">
        <v>1.137556196241857</v>
      </c>
      <c r="O23">
        <v>1.2524171670655759</v>
      </c>
      <c r="P23">
        <v>1.9830839587218696</v>
      </c>
      <c r="Q23">
        <v>0.16692537575008537</v>
      </c>
      <c r="R23">
        <v>0.51144939129366374</v>
      </c>
      <c r="S23">
        <v>0.26089312508122542</v>
      </c>
      <c r="T23">
        <v>0.65607896562812029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1.817646035535379</v>
      </c>
      <c r="AC23">
        <v>1.1663389582362762</v>
      </c>
      <c r="AD23">
        <v>1.0576948530995616</v>
      </c>
      <c r="AE23">
        <v>1.9671790936130242</v>
      </c>
      <c r="AF23">
        <v>0.20911613055729492</v>
      </c>
      <c r="AG23">
        <v>0.8972496349926945</v>
      </c>
      <c r="AH23">
        <v>2.1049304614902939</v>
      </c>
      <c r="AI23">
        <v>1.9931771008140262</v>
      </c>
      <c r="AJ23">
        <v>0</v>
      </c>
      <c r="AK23">
        <v>3.3553675767898139</v>
      </c>
      <c r="AL23">
        <v>0</v>
      </c>
      <c r="AM23">
        <v>0.60584902650803596</v>
      </c>
      <c r="AN23">
        <v>2.7091868566061356E-2</v>
      </c>
      <c r="AO23">
        <v>0</v>
      </c>
      <c r="AP23">
        <v>0</v>
      </c>
      <c r="AQ23">
        <v>0</v>
      </c>
      <c r="AR23">
        <v>0</v>
      </c>
      <c r="AS23">
        <v>1.2268697871008138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76.598326027969094</v>
      </c>
      <c r="BA23">
        <v>4.3831664828782353</v>
      </c>
      <c r="BB23">
        <f t="shared" si="0"/>
        <v>103.67202302440275</v>
      </c>
      <c r="BC23">
        <v>1.1616476097560977</v>
      </c>
      <c r="BD23">
        <v>0</v>
      </c>
      <c r="BE23">
        <v>0.8507247021276596</v>
      </c>
      <c r="BF23">
        <v>1.1823750212765958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1.1792992155891997</v>
      </c>
      <c r="L24">
        <v>3.6630658389623241</v>
      </c>
      <c r="M24">
        <v>1.0228514088365266</v>
      </c>
      <c r="N24">
        <v>1.137556196241857</v>
      </c>
      <c r="O24">
        <v>1.2524171670655759</v>
      </c>
      <c r="P24">
        <v>1.9830839587218696</v>
      </c>
      <c r="Q24">
        <v>0.16697975370486329</v>
      </c>
      <c r="R24">
        <v>0.51144939129366374</v>
      </c>
      <c r="S24">
        <v>0.26089312508122542</v>
      </c>
      <c r="T24">
        <v>0.65607896562812029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1.817646035535379</v>
      </c>
      <c r="AC24">
        <v>1.1663389582362762</v>
      </c>
      <c r="AD24">
        <v>1.0576948530995616</v>
      </c>
      <c r="AE24">
        <v>1.9671790936130242</v>
      </c>
      <c r="AF24">
        <v>0.20911613055729492</v>
      </c>
      <c r="AG24">
        <v>0.8972496349926945</v>
      </c>
      <c r="AH24">
        <v>2.1049304614902939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2.7091868566061356E-2</v>
      </c>
      <c r="AO24">
        <v>0</v>
      </c>
      <c r="AP24">
        <v>0</v>
      </c>
      <c r="AQ24">
        <v>0</v>
      </c>
      <c r="AR24">
        <v>0</v>
      </c>
      <c r="AS24">
        <v>1.2268697871008138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76.598326027969094</v>
      </c>
      <c r="BA24">
        <v>4.3831693838934118</v>
      </c>
      <c r="BB24">
        <f t="shared" si="0"/>
        <v>103.7032136001326</v>
      </c>
      <c r="BC24">
        <v>1.1616476097560977</v>
      </c>
      <c r="BD24">
        <v>0</v>
      </c>
      <c r="BE24">
        <v>0.88184877659574468</v>
      </c>
      <c r="BF24">
        <v>1.1823750212765958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1.1792532842806733</v>
      </c>
      <c r="L25">
        <v>3.6630658389623241</v>
      </c>
      <c r="M25">
        <v>1.0228514088365266</v>
      </c>
      <c r="N25">
        <v>1.137556196241857</v>
      </c>
      <c r="O25">
        <v>1.2524171670655759</v>
      </c>
      <c r="P25">
        <v>1.9830839587218696</v>
      </c>
      <c r="Q25">
        <v>0.16697975370486329</v>
      </c>
      <c r="R25">
        <v>0.51144939129366374</v>
      </c>
      <c r="S25">
        <v>0.26087209626658592</v>
      </c>
      <c r="T25">
        <v>0.65703586962040306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1.817646035535379</v>
      </c>
      <c r="AC25">
        <v>1.1663389582362762</v>
      </c>
      <c r="AD25">
        <v>1.0576948530995616</v>
      </c>
      <c r="AE25">
        <v>1.9671790936130242</v>
      </c>
      <c r="AF25">
        <v>0.20911613055729492</v>
      </c>
      <c r="AG25">
        <v>0.8972496349926945</v>
      </c>
      <c r="AH25">
        <v>2.1049304614902939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2.7091868566061356E-2</v>
      </c>
      <c r="AO25">
        <v>0</v>
      </c>
      <c r="AP25">
        <v>0</v>
      </c>
      <c r="AQ25">
        <v>0</v>
      </c>
      <c r="AR25">
        <v>0</v>
      </c>
      <c r="AS25">
        <v>1.2268697871008138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76.598326027969094</v>
      </c>
      <c r="BA25">
        <v>4.3832065835471417</v>
      </c>
      <c r="BB25">
        <f t="shared" si="0"/>
        <v>103.70406634434801</v>
      </c>
      <c r="BC25">
        <v>1.1616476097560977</v>
      </c>
      <c r="BD25">
        <v>0</v>
      </c>
      <c r="BE25">
        <v>0.88184877659574468</v>
      </c>
      <c r="BF25">
        <v>1.1823750212765958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1.1793069120068764</v>
      </c>
      <c r="L26">
        <v>3.6630658389623241</v>
      </c>
      <c r="M26">
        <v>1.0228514088365266</v>
      </c>
      <c r="N26">
        <v>1.137556196241857</v>
      </c>
      <c r="O26">
        <v>1.2524171670655759</v>
      </c>
      <c r="P26">
        <v>1.9830839587218696</v>
      </c>
      <c r="Q26">
        <v>0.16697975370486329</v>
      </c>
      <c r="R26">
        <v>0.51144939129366374</v>
      </c>
      <c r="S26">
        <v>0.26089312508122542</v>
      </c>
      <c r="T26">
        <v>0.65604520299886604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1.817646035535379</v>
      </c>
      <c r="AC26">
        <v>1.1663389582362762</v>
      </c>
      <c r="AD26">
        <v>1.0576948530995616</v>
      </c>
      <c r="AE26">
        <v>1.9671790936130242</v>
      </c>
      <c r="AF26">
        <v>0.20911613055729492</v>
      </c>
      <c r="AG26">
        <v>0.8972496349926945</v>
      </c>
      <c r="AH26">
        <v>2.1049304614902939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2.7091868566061356E-2</v>
      </c>
      <c r="AO26">
        <v>0</v>
      </c>
      <c r="AP26">
        <v>0</v>
      </c>
      <c r="AQ26">
        <v>0</v>
      </c>
      <c r="AR26">
        <v>0</v>
      </c>
      <c r="AS26">
        <v>1.2268697871008138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76.650507201001872</v>
      </c>
      <c r="BA26">
        <v>4.3853494673585356</v>
      </c>
      <c r="BB26">
        <f t="shared" si="0"/>
        <v>103.7220645490206</v>
      </c>
      <c r="BC26">
        <v>1.1616476097560977</v>
      </c>
      <c r="BD26">
        <v>0</v>
      </c>
      <c r="BE26">
        <v>0.8507247021276596</v>
      </c>
      <c r="BF26">
        <v>1.1823750212765958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1.1792807337203624</v>
      </c>
      <c r="L27">
        <v>3.6630658389623241</v>
      </c>
      <c r="M27">
        <v>1.0228514088365266</v>
      </c>
      <c r="N27">
        <v>1.137556196241857</v>
      </c>
      <c r="O27">
        <v>1.2524171670655759</v>
      </c>
      <c r="P27">
        <v>1.9830839587218696</v>
      </c>
      <c r="Q27">
        <v>0.16697975370486329</v>
      </c>
      <c r="R27">
        <v>0.51144939129366374</v>
      </c>
      <c r="S27">
        <v>0.26089312508122542</v>
      </c>
      <c r="T27">
        <v>0.65607896562812029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1.817646035535379</v>
      </c>
      <c r="AC27">
        <v>1.1663389582362762</v>
      </c>
      <c r="AD27">
        <v>1.0576948530995616</v>
      </c>
      <c r="AE27">
        <v>1.9671790936130242</v>
      </c>
      <c r="AF27">
        <v>0.20911613055729492</v>
      </c>
      <c r="AG27">
        <v>0.8972496349926945</v>
      </c>
      <c r="AH27">
        <v>2.1049304614902939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2.7091868566061356E-2</v>
      </c>
      <c r="AO27">
        <v>0</v>
      </c>
      <c r="AP27">
        <v>0</v>
      </c>
      <c r="AQ27">
        <v>0</v>
      </c>
      <c r="AR27">
        <v>0</v>
      </c>
      <c r="AS27">
        <v>1.2268697871008138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77.788056773116267</v>
      </c>
      <c r="BA27">
        <v>4.4328993564984529</v>
      </c>
      <c r="BB27">
        <f t="shared" si="0"/>
        <v>104.81207181633783</v>
      </c>
      <c r="BC27">
        <v>1.1616476097560977</v>
      </c>
      <c r="BD27">
        <v>0</v>
      </c>
      <c r="BE27">
        <v>0.8507247021276596</v>
      </c>
      <c r="BF27">
        <v>1.1823750212765958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1.1793069120068764</v>
      </c>
      <c r="L28">
        <v>3.6630658389623241</v>
      </c>
      <c r="M28">
        <v>1.0228514088365266</v>
      </c>
      <c r="N28">
        <v>1.137556196241857</v>
      </c>
      <c r="O28">
        <v>1.2524171670655759</v>
      </c>
      <c r="P28">
        <v>1.9830839587218696</v>
      </c>
      <c r="Q28">
        <v>0.16697975370486329</v>
      </c>
      <c r="R28">
        <v>0.51144939129366374</v>
      </c>
      <c r="S28">
        <v>0.26089312508122542</v>
      </c>
      <c r="T28">
        <v>0.65607896562812029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1.1663389582362762</v>
      </c>
      <c r="AD28">
        <v>1.0576948530995616</v>
      </c>
      <c r="AE28">
        <v>1.9671790936130242</v>
      </c>
      <c r="AF28">
        <v>0.20911613055729492</v>
      </c>
      <c r="AG28">
        <v>0.8972496349926945</v>
      </c>
      <c r="AH28">
        <v>2.1049304614902939</v>
      </c>
      <c r="AI28">
        <v>1.9931771008140262</v>
      </c>
      <c r="AJ28">
        <v>0</v>
      </c>
      <c r="AK28">
        <v>3.3553675767898139</v>
      </c>
      <c r="AL28">
        <v>0</v>
      </c>
      <c r="AM28">
        <v>0.60584902650803596</v>
      </c>
      <c r="AN28">
        <v>2.7091868566061356E-2</v>
      </c>
      <c r="AO28">
        <v>0</v>
      </c>
      <c r="AP28">
        <v>0</v>
      </c>
      <c r="AQ28">
        <v>0</v>
      </c>
      <c r="AR28">
        <v>0</v>
      </c>
      <c r="AS28">
        <v>1.2268697871008138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77.788056773116267</v>
      </c>
      <c r="BA28">
        <v>4.4329004507508296</v>
      </c>
      <c r="BB28">
        <f t="shared" si="0"/>
        <v>104.84322097484004</v>
      </c>
      <c r="BC28">
        <v>1.1616476097560977</v>
      </c>
      <c r="BD28">
        <v>0</v>
      </c>
      <c r="BE28">
        <v>0.88184877659574468</v>
      </c>
      <c r="BF28">
        <v>1.1823750212765958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1.1792807337203624</v>
      </c>
      <c r="L29">
        <v>3.6630357544102954</v>
      </c>
      <c r="M29">
        <v>1.0228514088365266</v>
      </c>
      <c r="N29">
        <v>1.137556196241857</v>
      </c>
      <c r="O29">
        <v>1.2524171670655759</v>
      </c>
      <c r="P29">
        <v>1.9830839587218696</v>
      </c>
      <c r="Q29">
        <v>0.1670229566616267</v>
      </c>
      <c r="R29">
        <v>0.51144939129366374</v>
      </c>
      <c r="S29">
        <v>0.26089312508122542</v>
      </c>
      <c r="T29">
        <v>0.65607896562812029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1.0576948530995616</v>
      </c>
      <c r="AE29">
        <v>1.9671790936130242</v>
      </c>
      <c r="AF29">
        <v>0.20911613055729492</v>
      </c>
      <c r="AG29">
        <v>0.8972496349926945</v>
      </c>
      <c r="AH29">
        <v>2.1049304614902939</v>
      </c>
      <c r="AI29">
        <v>0.35774972135253597</v>
      </c>
      <c r="AJ29">
        <v>0</v>
      </c>
      <c r="AK29">
        <v>3.3553675767898139</v>
      </c>
      <c r="AL29">
        <v>0</v>
      </c>
      <c r="AM29">
        <v>0.60584902650803596</v>
      </c>
      <c r="AN29">
        <v>2.7091868566061356E-2</v>
      </c>
      <c r="AO29">
        <v>0</v>
      </c>
      <c r="AP29">
        <v>0</v>
      </c>
      <c r="AQ29">
        <v>0</v>
      </c>
      <c r="AR29">
        <v>0</v>
      </c>
      <c r="AS29">
        <v>1.2268697871008138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77.788056773116267</v>
      </c>
      <c r="BA29">
        <v>4.3645390403862807</v>
      </c>
      <c r="BB29">
        <f t="shared" si="0"/>
        <v>103.24501787139324</v>
      </c>
      <c r="BC29">
        <v>1.1616476097560977</v>
      </c>
      <c r="BD29">
        <v>0</v>
      </c>
      <c r="BE29">
        <v>0.8507247021276596</v>
      </c>
      <c r="BF29">
        <v>1.1823750212765958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1.1793069120068764</v>
      </c>
      <c r="L30">
        <v>3.6630357544102954</v>
      </c>
      <c r="M30">
        <v>1.0228514088365266</v>
      </c>
      <c r="N30">
        <v>1.137556196241857</v>
      </c>
      <c r="O30">
        <v>1.2524171670655759</v>
      </c>
      <c r="P30">
        <v>1.9830839587218696</v>
      </c>
      <c r="Q30">
        <v>0.1670229566616267</v>
      </c>
      <c r="R30">
        <v>0.51144939129366374</v>
      </c>
      <c r="S30">
        <v>0.26089312508122542</v>
      </c>
      <c r="T30">
        <v>0.65607896562812029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1.0576948530995616</v>
      </c>
      <c r="AE30">
        <v>1.9671790936130242</v>
      </c>
      <c r="AF30">
        <v>0.20911613055729492</v>
      </c>
      <c r="AG30">
        <v>0.8972496349926945</v>
      </c>
      <c r="AH30">
        <v>2.1049304614902939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2.7091868566061356E-2</v>
      </c>
      <c r="AO30">
        <v>0</v>
      </c>
      <c r="AP30">
        <v>0</v>
      </c>
      <c r="AQ30">
        <v>0</v>
      </c>
      <c r="AR30">
        <v>0</v>
      </c>
      <c r="AS30">
        <v>1.2268697871008138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77.788056773116267</v>
      </c>
      <c r="BA30">
        <v>4.3549268873003975</v>
      </c>
      <c r="BB30">
        <f t="shared" si="0"/>
        <v>103.02467420902738</v>
      </c>
      <c r="BC30">
        <v>1.1616476097560977</v>
      </c>
      <c r="BD30">
        <v>0</v>
      </c>
      <c r="BE30">
        <v>0.8507247021276596</v>
      </c>
      <c r="BF30">
        <v>1.1823750212765958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1.1792853624134585</v>
      </c>
      <c r="L31">
        <v>3.6630058886506549</v>
      </c>
      <c r="M31">
        <v>1.0228514088365266</v>
      </c>
      <c r="N31">
        <v>1.137556196241857</v>
      </c>
      <c r="O31">
        <v>1.2524171670655759</v>
      </c>
      <c r="P31">
        <v>1.9830839587218696</v>
      </c>
      <c r="Q31">
        <v>0.1670229566616267</v>
      </c>
      <c r="R31">
        <v>0.52157203226885551</v>
      </c>
      <c r="S31">
        <v>0.26089312508122542</v>
      </c>
      <c r="T31">
        <v>0.65607896562812029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1.0576948530995616</v>
      </c>
      <c r="AE31">
        <v>1.9671790936130242</v>
      </c>
      <c r="AF31">
        <v>0.20911613055729492</v>
      </c>
      <c r="AG31">
        <v>0.8972496349926945</v>
      </c>
      <c r="AH31">
        <v>2.1049304614902939</v>
      </c>
      <c r="AI31">
        <v>0</v>
      </c>
      <c r="AJ31">
        <v>0</v>
      </c>
      <c r="AK31">
        <v>3.3553675767898139</v>
      </c>
      <c r="AL31">
        <v>0</v>
      </c>
      <c r="AM31">
        <v>0.60584902650803596</v>
      </c>
      <c r="AN31">
        <v>2.7091868566061356E-2</v>
      </c>
      <c r="AO31">
        <v>0</v>
      </c>
      <c r="AP31">
        <v>0</v>
      </c>
      <c r="AQ31">
        <v>0</v>
      </c>
      <c r="AR31">
        <v>0</v>
      </c>
      <c r="AS31">
        <v>1.2268697871008138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77.746122938843683</v>
      </c>
      <c r="BA31">
        <v>4.3482543392445328</v>
      </c>
      <c r="BB31">
        <f t="shared" si="0"/>
        <v>102.87171642081852</v>
      </c>
      <c r="BC31">
        <v>1.1616476097560977</v>
      </c>
      <c r="BD31">
        <v>0</v>
      </c>
      <c r="BE31">
        <v>0.8507247021276596</v>
      </c>
      <c r="BF31">
        <v>1.1823750212765958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1.1793067459531215</v>
      </c>
      <c r="L32">
        <v>3.7673137357434987</v>
      </c>
      <c r="M32">
        <v>1.0228514088365266</v>
      </c>
      <c r="N32">
        <v>1.137556196241857</v>
      </c>
      <c r="O32">
        <v>1.2524171670655759</v>
      </c>
      <c r="P32">
        <v>1.9830839587218696</v>
      </c>
      <c r="Q32">
        <v>0.16690696682295564</v>
      </c>
      <c r="R32">
        <v>0.52157203226885551</v>
      </c>
      <c r="S32">
        <v>0.26095723839575835</v>
      </c>
      <c r="T32">
        <v>0.65607896562812029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1.0576948530995616</v>
      </c>
      <c r="AE32">
        <v>1.9671790936130242</v>
      </c>
      <c r="AF32">
        <v>0.20911613055729492</v>
      </c>
      <c r="AG32">
        <v>0.8972496349926945</v>
      </c>
      <c r="AH32">
        <v>1.533957427363807</v>
      </c>
      <c r="AI32">
        <v>0</v>
      </c>
      <c r="AJ32">
        <v>0</v>
      </c>
      <c r="AK32">
        <v>3.3553675767898139</v>
      </c>
      <c r="AL32">
        <v>0</v>
      </c>
      <c r="AM32">
        <v>0.60584902650803596</v>
      </c>
      <c r="AN32">
        <v>2.7091868566061356E-2</v>
      </c>
      <c r="AO32">
        <v>0</v>
      </c>
      <c r="AP32">
        <v>0</v>
      </c>
      <c r="AQ32">
        <v>0</v>
      </c>
      <c r="AR32">
        <v>0</v>
      </c>
      <c r="AS32">
        <v>1.2268697871008138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77.746122938843683</v>
      </c>
      <c r="BA32">
        <v>4.3287464598197749</v>
      </c>
      <c r="BB32">
        <f t="shared" si="0"/>
        <v>102.19589048744056</v>
      </c>
      <c r="BC32">
        <v>1.1616476097560977</v>
      </c>
      <c r="BD32">
        <v>0</v>
      </c>
      <c r="BE32">
        <v>0.62208656934306561</v>
      </c>
      <c r="BF32">
        <v>1.1823750212765958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1.1793379214314346</v>
      </c>
      <c r="L33">
        <v>3.7987359486259638</v>
      </c>
      <c r="M33">
        <v>1.0228514088365266</v>
      </c>
      <c r="N33">
        <v>1.137556196241857</v>
      </c>
      <c r="O33">
        <v>1.2524171670655759</v>
      </c>
      <c r="P33">
        <v>1.9830839587218696</v>
      </c>
      <c r="Q33">
        <v>0.16701095041006767</v>
      </c>
      <c r="R33">
        <v>0.52191654583201796</v>
      </c>
      <c r="S33">
        <v>0.26087426571449029</v>
      </c>
      <c r="T33">
        <v>0.65637127891824187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1.1663389582362762</v>
      </c>
      <c r="AD33">
        <v>1.0576948530995616</v>
      </c>
      <c r="AE33">
        <v>1.9671790936130242</v>
      </c>
      <c r="AF33">
        <v>0.20911613055729492</v>
      </c>
      <c r="AG33">
        <v>0.8972496349926945</v>
      </c>
      <c r="AH33">
        <v>1.052465230745147</v>
      </c>
      <c r="AI33">
        <v>0</v>
      </c>
      <c r="AJ33">
        <v>0</v>
      </c>
      <c r="AK33">
        <v>3.3553675767898139</v>
      </c>
      <c r="AL33">
        <v>0</v>
      </c>
      <c r="AM33">
        <v>0.60584902650803596</v>
      </c>
      <c r="AN33">
        <v>2.7091868566061356E-2</v>
      </c>
      <c r="AO33">
        <v>0</v>
      </c>
      <c r="AP33">
        <v>0</v>
      </c>
      <c r="AQ33">
        <v>0</v>
      </c>
      <c r="AR33">
        <v>0</v>
      </c>
      <c r="AS33">
        <v>1.2268697871008138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78.988034857023592</v>
      </c>
      <c r="BA33">
        <v>4.3618742534328385</v>
      </c>
      <c r="BB33">
        <f t="shared" si="0"/>
        <v>102.75856942322942</v>
      </c>
      <c r="BC33">
        <v>1.1616476097560977</v>
      </c>
      <c r="BD33">
        <v>0</v>
      </c>
      <c r="BE33">
        <v>0.4253623510638298</v>
      </c>
      <c r="BF33">
        <v>1.1823750212765958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1.1793322397692909</v>
      </c>
      <c r="L34">
        <v>3.7987893967856396</v>
      </c>
      <c r="M34">
        <v>1.0228514088365266</v>
      </c>
      <c r="N34">
        <v>1.137556196241857</v>
      </c>
      <c r="O34">
        <v>1.2524171670655759</v>
      </c>
      <c r="P34">
        <v>1.9830839587218696</v>
      </c>
      <c r="Q34">
        <v>0.16701095041006767</v>
      </c>
      <c r="R34">
        <v>0.53224796493425175</v>
      </c>
      <c r="S34">
        <v>0.26087426571449029</v>
      </c>
      <c r="T34">
        <v>0.65637127891824187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1.1663389582362762</v>
      </c>
      <c r="AD34">
        <v>1.0576948530995616</v>
      </c>
      <c r="AE34">
        <v>1.9671790936130242</v>
      </c>
      <c r="AF34">
        <v>0.20911613055729492</v>
      </c>
      <c r="AG34">
        <v>0.8972496349926945</v>
      </c>
      <c r="AH34">
        <v>1.052465230745147</v>
      </c>
      <c r="AI34">
        <v>0</v>
      </c>
      <c r="AJ34">
        <v>0</v>
      </c>
      <c r="AK34">
        <v>3.3553675767898139</v>
      </c>
      <c r="AL34">
        <v>0</v>
      </c>
      <c r="AM34">
        <v>0.60584902650803596</v>
      </c>
      <c r="AN34">
        <v>2.7091868566061356E-2</v>
      </c>
      <c r="AO34">
        <v>0</v>
      </c>
      <c r="AP34">
        <v>0</v>
      </c>
      <c r="AQ34">
        <v>0</v>
      </c>
      <c r="AR34">
        <v>0</v>
      </c>
      <c r="AS34">
        <v>1.2268697871008138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78.988034857023592</v>
      </c>
      <c r="BA34">
        <v>4.3623081033909088</v>
      </c>
      <c r="BB34">
        <f t="shared" si="0"/>
        <v>102.76851475887112</v>
      </c>
      <c r="BC34">
        <v>1.1616476097560977</v>
      </c>
      <c r="BD34">
        <v>0</v>
      </c>
      <c r="BE34">
        <v>0.4253623510638298</v>
      </c>
      <c r="BF34">
        <v>1.1823750212765958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1.1793379214314346</v>
      </c>
      <c r="L35">
        <v>3.7987893967856396</v>
      </c>
      <c r="M35">
        <v>1.0226413012784705</v>
      </c>
      <c r="N35">
        <v>1.1374294651517176</v>
      </c>
      <c r="O35">
        <v>1.2524185020827094</v>
      </c>
      <c r="P35">
        <v>1.9829507796027306</v>
      </c>
      <c r="Q35">
        <v>0.16702222357978116</v>
      </c>
      <c r="R35">
        <v>0.53190722563176784</v>
      </c>
      <c r="S35">
        <v>0.26087426571449029</v>
      </c>
      <c r="T35">
        <v>0.65637127891824187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1.1663389582362762</v>
      </c>
      <c r="AD35">
        <v>1.0576948530995616</v>
      </c>
      <c r="AE35">
        <v>1.9671790936130242</v>
      </c>
      <c r="AF35">
        <v>0.20911613055729492</v>
      </c>
      <c r="AG35">
        <v>0.8972496349926945</v>
      </c>
      <c r="AH35">
        <v>1.052465230745147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2.7091868566061356E-2</v>
      </c>
      <c r="AO35">
        <v>0</v>
      </c>
      <c r="AP35">
        <v>0</v>
      </c>
      <c r="AQ35">
        <v>0</v>
      </c>
      <c r="AR35">
        <v>0</v>
      </c>
      <c r="AS35">
        <v>1.2268697871008138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79.738621373408478</v>
      </c>
      <c r="BA35">
        <v>4.3936494946459641</v>
      </c>
      <c r="BB35">
        <f t="shared" si="0"/>
        <v>103.48696741678012</v>
      </c>
      <c r="BC35">
        <v>1.1616476097560977</v>
      </c>
      <c r="BD35">
        <v>0</v>
      </c>
      <c r="BE35">
        <v>0.4253623510638298</v>
      </c>
      <c r="BF35">
        <v>1.1823750212765958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1.1793322397692909</v>
      </c>
      <c r="L36">
        <v>3.7987893967856396</v>
      </c>
      <c r="M36">
        <v>1.0226413012784705</v>
      </c>
      <c r="N36">
        <v>1.1374294651517176</v>
      </c>
      <c r="O36">
        <v>1.2524185020827094</v>
      </c>
      <c r="P36">
        <v>1.9829507796027306</v>
      </c>
      <c r="Q36">
        <v>0.16702222357978116</v>
      </c>
      <c r="R36">
        <v>0.53190722563176784</v>
      </c>
      <c r="S36">
        <v>0.26087426571449029</v>
      </c>
      <c r="T36">
        <v>0.65637127891824187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1.817646035535379</v>
      </c>
      <c r="AC36">
        <v>1.1663389582362762</v>
      </c>
      <c r="AD36">
        <v>1.0576948530995616</v>
      </c>
      <c r="AE36">
        <v>1.9671790936130242</v>
      </c>
      <c r="AF36">
        <v>0.20911613055729492</v>
      </c>
      <c r="AG36">
        <v>0.8972496349926945</v>
      </c>
      <c r="AH36">
        <v>0.46870920131496546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2.7091868566061356E-2</v>
      </c>
      <c r="AO36">
        <v>0</v>
      </c>
      <c r="AP36">
        <v>0</v>
      </c>
      <c r="AQ36">
        <v>0</v>
      </c>
      <c r="AR36">
        <v>0</v>
      </c>
      <c r="AS36">
        <v>1.2268697871008138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79.796178250887081</v>
      </c>
      <c r="BA36">
        <v>4.3716541326009137</v>
      </c>
      <c r="BB36">
        <f t="shared" si="0"/>
        <v>102.74214245129049</v>
      </c>
      <c r="BC36">
        <v>1.1616476097560977</v>
      </c>
      <c r="BD36">
        <v>0</v>
      </c>
      <c r="BE36">
        <v>0.18474685714285716</v>
      </c>
      <c r="BF36">
        <v>1.1823750212765958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1.1792860179801781</v>
      </c>
      <c r="L37">
        <v>3.7987893967856396</v>
      </c>
      <c r="M37">
        <v>1.0226413012784705</v>
      </c>
      <c r="N37">
        <v>1.1374294651517176</v>
      </c>
      <c r="O37">
        <v>1.2524185020827094</v>
      </c>
      <c r="P37">
        <v>1.9829507796027306</v>
      </c>
      <c r="Q37">
        <v>0.16691827257408454</v>
      </c>
      <c r="R37">
        <v>0.53219578758226582</v>
      </c>
      <c r="S37">
        <v>0.26095723839575835</v>
      </c>
      <c r="T37">
        <v>0.65607896562812029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1.817646035535379</v>
      </c>
      <c r="AC37">
        <v>1.1663389582362762</v>
      </c>
      <c r="AD37">
        <v>1.0576948530995616</v>
      </c>
      <c r="AE37">
        <v>1.9671790936130242</v>
      </c>
      <c r="AF37">
        <v>0.20911613055729492</v>
      </c>
      <c r="AG37">
        <v>0.8972496349926945</v>
      </c>
      <c r="AH37">
        <v>0.42609928177833439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2.7091868566061356E-2</v>
      </c>
      <c r="AO37">
        <v>0</v>
      </c>
      <c r="AP37">
        <v>0</v>
      </c>
      <c r="AQ37">
        <v>0</v>
      </c>
      <c r="AR37">
        <v>0</v>
      </c>
      <c r="AS37">
        <v>1.2268697871008138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79.879668127739492</v>
      </c>
      <c r="BA37">
        <v>4.3733599490459678</v>
      </c>
      <c r="BB37">
        <f t="shared" si="0"/>
        <v>102.77354080988098</v>
      </c>
      <c r="BC37">
        <v>1.1616476097560977</v>
      </c>
      <c r="BD37">
        <v>0</v>
      </c>
      <c r="BE37">
        <v>0.1770420263157895</v>
      </c>
      <c r="BF37">
        <v>1.1823750212765958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1.1792798681950474</v>
      </c>
      <c r="L38">
        <v>3.7987893967856396</v>
      </c>
      <c r="M38">
        <v>1.0226413012784705</v>
      </c>
      <c r="N38">
        <v>1.1374294651517176</v>
      </c>
      <c r="O38">
        <v>1.2524185020827094</v>
      </c>
      <c r="P38">
        <v>1.9829507796027306</v>
      </c>
      <c r="Q38">
        <v>0.16691827257408454</v>
      </c>
      <c r="R38">
        <v>0.53219578758226582</v>
      </c>
      <c r="S38">
        <v>0.26095723839575835</v>
      </c>
      <c r="T38">
        <v>0.65607896562812029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1.817646035535379</v>
      </c>
      <c r="AC38">
        <v>1.1663389582362762</v>
      </c>
      <c r="AD38">
        <v>1.0576948530995616</v>
      </c>
      <c r="AE38">
        <v>1.9671790936130242</v>
      </c>
      <c r="AF38">
        <v>0.20911613055729492</v>
      </c>
      <c r="AG38">
        <v>0.8972496349926945</v>
      </c>
      <c r="AH38">
        <v>0.42609928177833439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2.7091868566061356E-2</v>
      </c>
      <c r="AO38">
        <v>0</v>
      </c>
      <c r="AP38">
        <v>0</v>
      </c>
      <c r="AQ38">
        <v>0</v>
      </c>
      <c r="AR38">
        <v>0</v>
      </c>
      <c r="AS38">
        <v>1.2268697871008138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79.879668127739492</v>
      </c>
      <c r="BA38">
        <v>4.3733596919849491</v>
      </c>
      <c r="BB38">
        <f t="shared" si="0"/>
        <v>102.77353491715687</v>
      </c>
      <c r="BC38">
        <v>1.1616476097560977</v>
      </c>
      <c r="BD38">
        <v>0</v>
      </c>
      <c r="BE38">
        <v>0.1770420263157895</v>
      </c>
      <c r="BF38">
        <v>1.1823750212765958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1.1792860179801781</v>
      </c>
      <c r="L39">
        <v>3.7986399461862641</v>
      </c>
      <c r="M39">
        <v>1.0226413012784705</v>
      </c>
      <c r="N39">
        <v>1.1374294651517176</v>
      </c>
      <c r="O39">
        <v>1.2524185020827094</v>
      </c>
      <c r="P39">
        <v>1.9829507796027306</v>
      </c>
      <c r="Q39">
        <v>0.16691827257408454</v>
      </c>
      <c r="R39">
        <v>0.53210053566293813</v>
      </c>
      <c r="S39">
        <v>0.26095723839575835</v>
      </c>
      <c r="T39">
        <v>0.65607896562812029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1.817646035535379</v>
      </c>
      <c r="AC39">
        <v>1.1663389582362762</v>
      </c>
      <c r="AD39">
        <v>1.0576948530995616</v>
      </c>
      <c r="AE39">
        <v>1.9671790936130242</v>
      </c>
      <c r="AF39">
        <v>0.20911613055729492</v>
      </c>
      <c r="AG39">
        <v>0.8972496349926945</v>
      </c>
      <c r="AH39">
        <v>0.42609928177833439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2.7091868566061356E-2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79.879321644750576</v>
      </c>
      <c r="BA39">
        <v>4.3741899561442281</v>
      </c>
      <c r="BB39">
        <f t="shared" si="0"/>
        <v>102.79256743192758</v>
      </c>
      <c r="BC39">
        <v>1.1616476097560977</v>
      </c>
      <c r="BD39">
        <v>0</v>
      </c>
      <c r="BE39">
        <v>0.1770420263157895</v>
      </c>
      <c r="BF39">
        <v>1.1823750212765958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1.1792798681950474</v>
      </c>
      <c r="L40">
        <v>3.7986399461862641</v>
      </c>
      <c r="M40">
        <v>1.0226413012784705</v>
      </c>
      <c r="N40">
        <v>1.1374294651517176</v>
      </c>
      <c r="O40">
        <v>1.2524185020827094</v>
      </c>
      <c r="P40">
        <v>1.9829507796027306</v>
      </c>
      <c r="Q40">
        <v>0.16691827257408454</v>
      </c>
      <c r="R40">
        <v>0.53224796493425175</v>
      </c>
      <c r="S40">
        <v>0.26095723839575835</v>
      </c>
      <c r="T40">
        <v>0.65607896562812029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1.817646035535379</v>
      </c>
      <c r="AC40">
        <v>1.1663389582362762</v>
      </c>
      <c r="AD40">
        <v>1.0576948530995616</v>
      </c>
      <c r="AE40">
        <v>1.9671790936130242</v>
      </c>
      <c r="AF40">
        <v>0.20911613055729492</v>
      </c>
      <c r="AG40">
        <v>0.8972496349926945</v>
      </c>
      <c r="AH40">
        <v>0.42609928177833439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2.7091868566061356E-2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79.879321644750576</v>
      </c>
      <c r="BA40">
        <v>4.3741958616267507</v>
      </c>
      <c r="BB40">
        <f t="shared" si="0"/>
        <v>102.79270280593123</v>
      </c>
      <c r="BC40">
        <v>1.1616476097560977</v>
      </c>
      <c r="BD40">
        <v>0</v>
      </c>
      <c r="BE40">
        <v>0.1770420263157895</v>
      </c>
      <c r="BF40">
        <v>1.1823750212765958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1.1793085874999687</v>
      </c>
      <c r="L41">
        <v>3.7466427020397419</v>
      </c>
      <c r="M41">
        <v>1.0226413012784705</v>
      </c>
      <c r="N41">
        <v>1.1374294651517176</v>
      </c>
      <c r="O41">
        <v>1.2524185020827094</v>
      </c>
      <c r="P41">
        <v>1.9829507796027306</v>
      </c>
      <c r="Q41">
        <v>0.16703026981169466</v>
      </c>
      <c r="R41">
        <v>0.53196552629119731</v>
      </c>
      <c r="S41">
        <v>0.26094454039089382</v>
      </c>
      <c r="T41">
        <v>0.65607896562812029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1.817646035535379</v>
      </c>
      <c r="AC41">
        <v>1.1663389582362762</v>
      </c>
      <c r="AD41">
        <v>1.0576948530995616</v>
      </c>
      <c r="AE41">
        <v>1.9671790936130242</v>
      </c>
      <c r="AF41">
        <v>0.20911613055729492</v>
      </c>
      <c r="AG41">
        <v>0.8972496349926945</v>
      </c>
      <c r="AH41">
        <v>0.42609928177833439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2.7091868566061356E-2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77.995423711125028</v>
      </c>
      <c r="BA41">
        <v>4.2932689884354689</v>
      </c>
      <c r="BB41">
        <f t="shared" si="0"/>
        <v>100.93758008124504</v>
      </c>
      <c r="BC41">
        <v>1.1616476097560977</v>
      </c>
      <c r="BD41">
        <v>0</v>
      </c>
      <c r="BE41">
        <v>0.1770420263157895</v>
      </c>
      <c r="BF41">
        <v>1.1823750212765958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1.179303988290354</v>
      </c>
      <c r="L42">
        <v>3.7466427020397419</v>
      </c>
      <c r="M42">
        <v>1.0226413012784705</v>
      </c>
      <c r="N42">
        <v>1.1374294651517176</v>
      </c>
      <c r="O42">
        <v>1.2524185020827094</v>
      </c>
      <c r="P42">
        <v>1.9829507796027306</v>
      </c>
      <c r="Q42">
        <v>0.16697653639661839</v>
      </c>
      <c r="R42">
        <v>0.53223711656808748</v>
      </c>
      <c r="S42">
        <v>0.26094454039089382</v>
      </c>
      <c r="T42">
        <v>0.65607896562812029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1.817646035535379</v>
      </c>
      <c r="AC42">
        <v>1.1663389582362762</v>
      </c>
      <c r="AD42">
        <v>1.0576948530995616</v>
      </c>
      <c r="AE42">
        <v>1.9671790936130242</v>
      </c>
      <c r="AF42">
        <v>0.20911613055729492</v>
      </c>
      <c r="AG42">
        <v>0.8972496349926945</v>
      </c>
      <c r="AH42">
        <v>0.42609928177833439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2.7091868566061356E-2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78.026732414944689</v>
      </c>
      <c r="BA42">
        <v>4.2945866064249909</v>
      </c>
      <c r="BB42">
        <f t="shared" si="0"/>
        <v>100.9677844247274</v>
      </c>
      <c r="BC42">
        <v>1.1616476097560977</v>
      </c>
      <c r="BD42">
        <v>0</v>
      </c>
      <c r="BE42">
        <v>0.1770420263157895</v>
      </c>
      <c r="BF42">
        <v>1.1823750212765958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1.1792947249223455</v>
      </c>
      <c r="L43">
        <v>3.7466427020397419</v>
      </c>
      <c r="M43">
        <v>1.0432927787628321</v>
      </c>
      <c r="N43">
        <v>1.1374294651517176</v>
      </c>
      <c r="O43">
        <v>1.2524185020827094</v>
      </c>
      <c r="P43">
        <v>1.9829507796027306</v>
      </c>
      <c r="Q43">
        <v>0.16697653639661839</v>
      </c>
      <c r="R43">
        <v>0.53223711656808748</v>
      </c>
      <c r="S43">
        <v>0.26094454039089382</v>
      </c>
      <c r="T43">
        <v>0.65607896562812029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1.817646035535379</v>
      </c>
      <c r="AC43">
        <v>0.77754228857754115</v>
      </c>
      <c r="AD43">
        <v>0.70512988976205382</v>
      </c>
      <c r="AE43">
        <v>1.9671790936130242</v>
      </c>
      <c r="AF43">
        <v>0.20911613055729492</v>
      </c>
      <c r="AG43">
        <v>0.8972496349926945</v>
      </c>
      <c r="AH43">
        <v>0.42609928177833439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2.7091868566061356E-2</v>
      </c>
      <c r="AO43">
        <v>0</v>
      </c>
      <c r="AP43">
        <v>0</v>
      </c>
      <c r="AQ43">
        <v>0</v>
      </c>
      <c r="AR43">
        <v>0</v>
      </c>
      <c r="AS43">
        <v>1.2268697871008138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78.026732414944689</v>
      </c>
      <c r="BA43">
        <v>4.2636058160633379</v>
      </c>
      <c r="BB43">
        <f t="shared" si="0"/>
        <v>100.25759798155669</v>
      </c>
      <c r="BC43">
        <v>1.1616476097560977</v>
      </c>
      <c r="BD43">
        <v>0</v>
      </c>
      <c r="BE43">
        <v>0.1770420263157895</v>
      </c>
      <c r="BF43">
        <v>1.1823750212765958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1.179303988290354</v>
      </c>
      <c r="L44">
        <v>3.7466427020397419</v>
      </c>
      <c r="M44">
        <v>1.0644959298685035</v>
      </c>
      <c r="N44">
        <v>1.1374294651517176</v>
      </c>
      <c r="O44">
        <v>1.2524185020827094</v>
      </c>
      <c r="P44">
        <v>1.9829507796027306</v>
      </c>
      <c r="Q44">
        <v>0.16697653639661839</v>
      </c>
      <c r="R44">
        <v>0.53223711656808748</v>
      </c>
      <c r="S44">
        <v>0.26094454039089382</v>
      </c>
      <c r="T44">
        <v>0.65607896562812029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1.817646035535379</v>
      </c>
      <c r="AC44">
        <v>0.77754228857754115</v>
      </c>
      <c r="AD44">
        <v>0.35256496333750786</v>
      </c>
      <c r="AE44">
        <v>1.9671790936130242</v>
      </c>
      <c r="AF44">
        <v>0.20911613055729492</v>
      </c>
      <c r="AG44">
        <v>0.8972496349926945</v>
      </c>
      <c r="AH44">
        <v>0.42609928177833439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2.7091868566061356E-2</v>
      </c>
      <c r="AO44">
        <v>0</v>
      </c>
      <c r="AP44">
        <v>0</v>
      </c>
      <c r="AQ44">
        <v>0</v>
      </c>
      <c r="AR44">
        <v>0</v>
      </c>
      <c r="AS44">
        <v>1.2268697871008138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78.089349822584026</v>
      </c>
      <c r="BA44">
        <v>4.2523726887031268</v>
      </c>
      <c r="BB44">
        <f t="shared" si="0"/>
        <v>100.00009600460535</v>
      </c>
      <c r="BC44">
        <v>1.1616476097560977</v>
      </c>
      <c r="BD44">
        <v>0</v>
      </c>
      <c r="BE44">
        <v>0.1770420263157895</v>
      </c>
      <c r="BF44">
        <v>1.1823750212765958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1.1793312401640439</v>
      </c>
      <c r="L45">
        <v>3.6943912721091259</v>
      </c>
      <c r="M45">
        <v>1.0644959298685035</v>
      </c>
      <c r="N45">
        <v>1.1374294651517176</v>
      </c>
      <c r="O45">
        <v>1.2524185020827094</v>
      </c>
      <c r="P45">
        <v>1.9829507796027306</v>
      </c>
      <c r="Q45">
        <v>0.16703695006841532</v>
      </c>
      <c r="R45">
        <v>0.53218149414768068</v>
      </c>
      <c r="S45">
        <v>0.26096001580566952</v>
      </c>
      <c r="T45">
        <v>0.65706874375941371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1.817646035535379</v>
      </c>
      <c r="AC45">
        <v>0.38838788190878726</v>
      </c>
      <c r="AD45">
        <v>0</v>
      </c>
      <c r="AE45">
        <v>1.9671790936130242</v>
      </c>
      <c r="AF45">
        <v>0.20911613055729492</v>
      </c>
      <c r="AG45">
        <v>0.8972496349926945</v>
      </c>
      <c r="AH45">
        <v>0.42609928177833439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2.7091868566061356E-2</v>
      </c>
      <c r="AO45">
        <v>0</v>
      </c>
      <c r="AP45">
        <v>0</v>
      </c>
      <c r="AQ45">
        <v>0</v>
      </c>
      <c r="AR45">
        <v>0</v>
      </c>
      <c r="AS45">
        <v>1.2268697871008138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78.078091212690481</v>
      </c>
      <c r="BA45">
        <v>4.218757458373064</v>
      </c>
      <c r="BB45">
        <f t="shared" si="0"/>
        <v>99.22951912177615</v>
      </c>
      <c r="BC45">
        <v>1.1616476097560977</v>
      </c>
      <c r="BD45">
        <v>0</v>
      </c>
      <c r="BE45">
        <v>0.1770420263157895</v>
      </c>
      <c r="BF45">
        <v>1.1823750212765958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1.179309059034751</v>
      </c>
      <c r="L46">
        <v>3.6943912721091259</v>
      </c>
      <c r="M46">
        <v>1.0644959298685035</v>
      </c>
      <c r="N46">
        <v>1.1374294651517176</v>
      </c>
      <c r="O46">
        <v>1.2524185020827094</v>
      </c>
      <c r="P46">
        <v>1.9829507796027306</v>
      </c>
      <c r="Q46">
        <v>0.16702703564553908</v>
      </c>
      <c r="R46">
        <v>0.53218149414768068</v>
      </c>
      <c r="S46">
        <v>0.26069026943446755</v>
      </c>
      <c r="T46">
        <v>0.65706874375941371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1.817646035535379</v>
      </c>
      <c r="AC46">
        <v>0.38838788190878726</v>
      </c>
      <c r="AD46">
        <v>0</v>
      </c>
      <c r="AE46">
        <v>1.9671790936130242</v>
      </c>
      <c r="AF46">
        <v>0.20911613055729492</v>
      </c>
      <c r="AG46">
        <v>0.8972496349926945</v>
      </c>
      <c r="AH46">
        <v>0.42609928177833439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2.7091868566061356E-2</v>
      </c>
      <c r="AO46">
        <v>0</v>
      </c>
      <c r="AP46">
        <v>0</v>
      </c>
      <c r="AQ46">
        <v>0</v>
      </c>
      <c r="AR46">
        <v>0</v>
      </c>
      <c r="AS46">
        <v>1.2268697871008138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78.078091212690481</v>
      </c>
      <c r="BA46">
        <v>4.2187448413806674</v>
      </c>
      <c r="BB46">
        <f t="shared" si="0"/>
        <v>99.229229896845169</v>
      </c>
      <c r="BC46">
        <v>1.1616476097560977</v>
      </c>
      <c r="BD46">
        <v>0</v>
      </c>
      <c r="BE46">
        <v>0.1770420263157895</v>
      </c>
      <c r="BF46">
        <v>1.1823750212765958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1.1793312401640439</v>
      </c>
      <c r="L47">
        <v>3.6943912721091259</v>
      </c>
      <c r="M47">
        <v>1.0226413012784705</v>
      </c>
      <c r="N47">
        <v>1.1374294651517176</v>
      </c>
      <c r="O47">
        <v>1.2524185020827094</v>
      </c>
      <c r="P47">
        <v>1.9829507796027306</v>
      </c>
      <c r="Q47">
        <v>0.16702703564553908</v>
      </c>
      <c r="R47">
        <v>0.53223469486055575</v>
      </c>
      <c r="S47">
        <v>0.26061786225037425</v>
      </c>
      <c r="T47">
        <v>0.65607896562812029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1.817646035535379</v>
      </c>
      <c r="AC47">
        <v>0.38838788190878726</v>
      </c>
      <c r="AD47">
        <v>0</v>
      </c>
      <c r="AE47">
        <v>1.9671790936130242</v>
      </c>
      <c r="AF47">
        <v>0.20911613055729492</v>
      </c>
      <c r="AG47">
        <v>0.8972496349926945</v>
      </c>
      <c r="AH47">
        <v>0.42609928177833439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2.7091868566061356E-2</v>
      </c>
      <c r="AO47">
        <v>0</v>
      </c>
      <c r="AP47">
        <v>0</v>
      </c>
      <c r="AQ47">
        <v>0</v>
      </c>
      <c r="AR47">
        <v>0</v>
      </c>
      <c r="AS47">
        <v>1.2268697871008138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77.900675224379043</v>
      </c>
      <c r="BA47">
        <v>4.2095380812090015</v>
      </c>
      <c r="BB47">
        <f t="shared" si="0"/>
        <v>99.018179236642155</v>
      </c>
      <c r="BC47">
        <v>1.1616476097560977</v>
      </c>
      <c r="BD47">
        <v>0</v>
      </c>
      <c r="BE47">
        <v>0.1770420263157895</v>
      </c>
      <c r="BF47">
        <v>1.1823750212765958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1.179309059034751</v>
      </c>
      <c r="L48">
        <v>3.6943912721091259</v>
      </c>
      <c r="M48">
        <v>1.022694374441331</v>
      </c>
      <c r="N48">
        <v>1.1374294651517176</v>
      </c>
      <c r="O48">
        <v>1.2524185020827094</v>
      </c>
      <c r="P48">
        <v>1.9829507796027306</v>
      </c>
      <c r="Q48">
        <v>0.16702703564553908</v>
      </c>
      <c r="R48">
        <v>0.53223469486055575</v>
      </c>
      <c r="S48">
        <v>0.26061786225037425</v>
      </c>
      <c r="T48">
        <v>0.65607896562812029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1.817646035535379</v>
      </c>
      <c r="AC48">
        <v>0.38838788190878726</v>
      </c>
      <c r="AD48">
        <v>0</v>
      </c>
      <c r="AE48">
        <v>1.9671790936130242</v>
      </c>
      <c r="AF48">
        <v>0.20911613055729492</v>
      </c>
      <c r="AG48">
        <v>0.8972496349926945</v>
      </c>
      <c r="AH48">
        <v>0.42609928177833439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2.7091868566061356E-2</v>
      </c>
      <c r="AO48">
        <v>0</v>
      </c>
      <c r="AP48">
        <v>0</v>
      </c>
      <c r="AQ48">
        <v>0</v>
      </c>
      <c r="AR48">
        <v>0</v>
      </c>
      <c r="AS48">
        <v>1.2268697871008138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77.900675224379043</v>
      </c>
      <c r="BA48">
        <v>4.2095393724960051</v>
      </c>
      <c r="BB48">
        <f t="shared" si="0"/>
        <v>99.018208837388713</v>
      </c>
      <c r="BC48">
        <v>1.1616476097560977</v>
      </c>
      <c r="BD48">
        <v>0</v>
      </c>
      <c r="BE48">
        <v>0.1770420263157895</v>
      </c>
      <c r="BF48">
        <v>1.1823750212765958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1.1793312401640439</v>
      </c>
      <c r="L49">
        <v>3.6943912721091259</v>
      </c>
      <c r="M49">
        <v>1.0226413012784705</v>
      </c>
      <c r="N49">
        <v>1.1374294651517176</v>
      </c>
      <c r="O49">
        <v>1.2524185020827094</v>
      </c>
      <c r="P49">
        <v>1.9829507796027306</v>
      </c>
      <c r="Q49">
        <v>0.16702703564553908</v>
      </c>
      <c r="R49">
        <v>0.46919423823602346</v>
      </c>
      <c r="S49">
        <v>0.26061786225037425</v>
      </c>
      <c r="T49">
        <v>0.65706874375941371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1.2080846026090586</v>
      </c>
      <c r="AC49">
        <v>0.38838788190878726</v>
      </c>
      <c r="AD49">
        <v>0</v>
      </c>
      <c r="AE49">
        <v>1.9671790936130242</v>
      </c>
      <c r="AF49">
        <v>0.20911613055729492</v>
      </c>
      <c r="AG49">
        <v>0.8972496349926945</v>
      </c>
      <c r="AH49">
        <v>0.42609928177833439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2.7091868566061356E-2</v>
      </c>
      <c r="AO49">
        <v>0</v>
      </c>
      <c r="AP49">
        <v>0</v>
      </c>
      <c r="AQ49">
        <v>0</v>
      </c>
      <c r="AR49">
        <v>0</v>
      </c>
      <c r="AS49">
        <v>1.2268697871008138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77.819715090795256</v>
      </c>
      <c r="BA49">
        <v>4.1780805613678709</v>
      </c>
      <c r="BB49">
        <f t="shared" si="0"/>
        <v>98.297064511479931</v>
      </c>
      <c r="BC49">
        <v>1.1616476097560977</v>
      </c>
      <c r="BD49">
        <v>0</v>
      </c>
      <c r="BE49">
        <v>0.1770420263157895</v>
      </c>
      <c r="BF49">
        <v>1.1823750212765958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1.179309059034751</v>
      </c>
      <c r="L50">
        <v>3.6943912721091259</v>
      </c>
      <c r="M50">
        <v>1.0226413012784705</v>
      </c>
      <c r="N50">
        <v>1.1374294651517176</v>
      </c>
      <c r="O50">
        <v>1.2524185020827094</v>
      </c>
      <c r="P50">
        <v>1.9829507796027306</v>
      </c>
      <c r="Q50">
        <v>0.16702703564553908</v>
      </c>
      <c r="R50">
        <v>0.46919423823602346</v>
      </c>
      <c r="S50">
        <v>0.26061786225037425</v>
      </c>
      <c r="T50">
        <v>0.65706874375941371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1.2080846026090586</v>
      </c>
      <c r="AC50">
        <v>0.38838788190878726</v>
      </c>
      <c r="AD50">
        <v>0</v>
      </c>
      <c r="AE50">
        <v>1.9671790936130242</v>
      </c>
      <c r="AF50">
        <v>0.20911613055729492</v>
      </c>
      <c r="AG50">
        <v>0.8972496349926945</v>
      </c>
      <c r="AH50">
        <v>0.42609928177833439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2.7091868566061356E-2</v>
      </c>
      <c r="AO50">
        <v>0</v>
      </c>
      <c r="AP50">
        <v>0</v>
      </c>
      <c r="AQ50">
        <v>0</v>
      </c>
      <c r="AR50">
        <v>0</v>
      </c>
      <c r="AS50">
        <v>1.2268697871008138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77.819715090795256</v>
      </c>
      <c r="BA50">
        <v>4.1780796341966662</v>
      </c>
      <c r="BB50">
        <f t="shared" si="0"/>
        <v>98.29704325752185</v>
      </c>
      <c r="BC50">
        <v>1.1616476097560977</v>
      </c>
      <c r="BD50">
        <v>0</v>
      </c>
      <c r="BE50">
        <v>0.1770420263157895</v>
      </c>
      <c r="BF50">
        <v>1.1823750212765958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1.1793023590765934</v>
      </c>
      <c r="L51">
        <v>3.6945164992477237</v>
      </c>
      <c r="M51">
        <v>0.62613669590395304</v>
      </c>
      <c r="N51">
        <v>1.1270994306121427</v>
      </c>
      <c r="O51">
        <v>1.0749122174926895</v>
      </c>
      <c r="P51">
        <v>1.9830839587218696</v>
      </c>
      <c r="Q51">
        <v>0.16699040084595315</v>
      </c>
      <c r="R51">
        <v>0.31279069173066837</v>
      </c>
      <c r="S51">
        <v>0.26084565611804184</v>
      </c>
      <c r="T51">
        <v>0.65523312291627878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0.60097610265602164</v>
      </c>
      <c r="AC51">
        <v>0</v>
      </c>
      <c r="AD51">
        <v>0</v>
      </c>
      <c r="AE51">
        <v>1.9671790936130242</v>
      </c>
      <c r="AF51">
        <v>0.20911613055729492</v>
      </c>
      <c r="AG51">
        <v>0.8972496349926945</v>
      </c>
      <c r="AH51">
        <v>0.42609928177833439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2.7091868566061356E-2</v>
      </c>
      <c r="AO51">
        <v>0</v>
      </c>
      <c r="AP51">
        <v>0</v>
      </c>
      <c r="AQ51">
        <v>0</v>
      </c>
      <c r="AR51">
        <v>0</v>
      </c>
      <c r="AS51">
        <v>1.2268697871008138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77.819715090795256</v>
      </c>
      <c r="BA51">
        <v>4.1054465493677714</v>
      </c>
      <c r="BB51">
        <f t="shared" si="0"/>
        <v>96.632042734003988</v>
      </c>
      <c r="BC51">
        <v>1.1616476097560977</v>
      </c>
      <c r="BD51">
        <v>0</v>
      </c>
      <c r="BE51">
        <v>0.1770420263157895</v>
      </c>
      <c r="BF51">
        <v>1.1823750212765958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1.1792990035552198</v>
      </c>
      <c r="L52">
        <v>3.6945164992477237</v>
      </c>
      <c r="M52">
        <v>0.86612210992719052</v>
      </c>
      <c r="N52">
        <v>1.137556196241857</v>
      </c>
      <c r="O52">
        <v>1.2523111177266348</v>
      </c>
      <c r="P52">
        <v>1.9830839587218696</v>
      </c>
      <c r="Q52">
        <v>0.16699040084595315</v>
      </c>
      <c r="R52">
        <v>0.31279069173066837</v>
      </c>
      <c r="S52">
        <v>0.26084565611804184</v>
      </c>
      <c r="T52">
        <v>0.65523312291627878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0.60097610265602164</v>
      </c>
      <c r="AC52">
        <v>0</v>
      </c>
      <c r="AD52">
        <v>0</v>
      </c>
      <c r="AE52">
        <v>1.9671790936130242</v>
      </c>
      <c r="AF52">
        <v>0.20911613055729492</v>
      </c>
      <c r="AG52">
        <v>0.8972496349926945</v>
      </c>
      <c r="AH52">
        <v>0.42609928177833439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2.7091868566061356E-2</v>
      </c>
      <c r="AO52">
        <v>0</v>
      </c>
      <c r="AP52">
        <v>0</v>
      </c>
      <c r="AQ52">
        <v>0</v>
      </c>
      <c r="AR52">
        <v>0</v>
      </c>
      <c r="AS52">
        <v>1.2268697871008138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77.819715090795256</v>
      </c>
      <c r="BA52">
        <v>4.1233301662462507</v>
      </c>
      <c r="BB52">
        <f t="shared" si="0"/>
        <v>97.041996841491027</v>
      </c>
      <c r="BC52">
        <v>1.1616476097560977</v>
      </c>
      <c r="BD52">
        <v>0</v>
      </c>
      <c r="BE52">
        <v>0.1770420263157895</v>
      </c>
      <c r="BF52">
        <v>1.1823750212765958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1.1792828728940687</v>
      </c>
      <c r="L53">
        <v>3.6945164992477237</v>
      </c>
      <c r="M53">
        <v>1.022755360915256</v>
      </c>
      <c r="N53">
        <v>1.137556196241857</v>
      </c>
      <c r="O53">
        <v>1.2524171670655759</v>
      </c>
      <c r="P53">
        <v>1.9830839587218696</v>
      </c>
      <c r="Q53">
        <v>0.16699040084595315</v>
      </c>
      <c r="R53">
        <v>0.31279069173066837</v>
      </c>
      <c r="S53">
        <v>0.26084565611804184</v>
      </c>
      <c r="T53">
        <v>0.65523312291627878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1.9671790936130242</v>
      </c>
      <c r="AF53">
        <v>0.20911613055729492</v>
      </c>
      <c r="AG53">
        <v>0.8972496349926945</v>
      </c>
      <c r="AH53">
        <v>0.42609928177833439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2.7091868566061356E-2</v>
      </c>
      <c r="AO53">
        <v>0</v>
      </c>
      <c r="AP53">
        <v>0</v>
      </c>
      <c r="AQ53">
        <v>0</v>
      </c>
      <c r="AR53">
        <v>0</v>
      </c>
      <c r="AS53">
        <v>1.2268697871008138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77.819715090795256</v>
      </c>
      <c r="BA53">
        <v>4.1047603936472612</v>
      </c>
      <c r="BB53">
        <f t="shared" si="0"/>
        <v>96.616313681099854</v>
      </c>
      <c r="BC53">
        <v>1.1616476097560977</v>
      </c>
      <c r="BD53">
        <v>0</v>
      </c>
      <c r="BE53">
        <v>0.1770420263157895</v>
      </c>
      <c r="BF53">
        <v>1.1823750212765958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1.1792990035552198</v>
      </c>
      <c r="L54">
        <v>3.6945164992477237</v>
      </c>
      <c r="M54">
        <v>1.0228136511232822</v>
      </c>
      <c r="N54">
        <v>1.137556196241857</v>
      </c>
      <c r="O54">
        <v>1.2524171670655759</v>
      </c>
      <c r="P54">
        <v>1.9830839587218696</v>
      </c>
      <c r="Q54">
        <v>0.16699040084595315</v>
      </c>
      <c r="R54">
        <v>0.31279069173066837</v>
      </c>
      <c r="S54">
        <v>0.26084565611804184</v>
      </c>
      <c r="T54">
        <v>0.65523312291627878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1.9671790936130242</v>
      </c>
      <c r="AF54">
        <v>0.20911613055729492</v>
      </c>
      <c r="AG54">
        <v>0.8972496349926945</v>
      </c>
      <c r="AH54">
        <v>0.42609928177833439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2.7091868566061356E-2</v>
      </c>
      <c r="AO54">
        <v>0</v>
      </c>
      <c r="AP54">
        <v>0</v>
      </c>
      <c r="AQ54">
        <v>0</v>
      </c>
      <c r="AR54">
        <v>0</v>
      </c>
      <c r="AS54">
        <v>1.2268697871008138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77.736225213942802</v>
      </c>
      <c r="BA54">
        <v>4.101273627587152</v>
      </c>
      <c r="BB54">
        <f t="shared" si="0"/>
        <v>96.536384991176689</v>
      </c>
      <c r="BC54">
        <v>1.1616476097560977</v>
      </c>
      <c r="BD54">
        <v>0</v>
      </c>
      <c r="BE54">
        <v>0.1770420263157895</v>
      </c>
      <c r="BF54">
        <v>1.1823750212765958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1.1792828728940687</v>
      </c>
      <c r="L55">
        <v>3.694217382438751</v>
      </c>
      <c r="M55">
        <v>1.0228136511232822</v>
      </c>
      <c r="N55">
        <v>1.137556196241857</v>
      </c>
      <c r="O55">
        <v>1.2524171670655759</v>
      </c>
      <c r="P55">
        <v>1.9830839587218696</v>
      </c>
      <c r="Q55">
        <v>0.16694659007377965</v>
      </c>
      <c r="R55">
        <v>0.5111685883502759</v>
      </c>
      <c r="S55">
        <v>0.26084767501472389</v>
      </c>
      <c r="T55">
        <v>0.65523312291627878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1.9671790936130242</v>
      </c>
      <c r="AF55">
        <v>0.20911613055729492</v>
      </c>
      <c r="AG55">
        <v>0.8972496349926945</v>
      </c>
      <c r="AH55">
        <v>0.42609928177833439</v>
      </c>
      <c r="AI55">
        <v>0</v>
      </c>
      <c r="AJ55">
        <v>0</v>
      </c>
      <c r="AK55">
        <v>3.3553675767898139</v>
      </c>
      <c r="AL55">
        <v>0</v>
      </c>
      <c r="AM55">
        <v>0.60584902650803596</v>
      </c>
      <c r="AN55">
        <v>2.7091868566061356E-2</v>
      </c>
      <c r="AO55">
        <v>0</v>
      </c>
      <c r="AP55">
        <v>0</v>
      </c>
      <c r="AQ55">
        <v>0</v>
      </c>
      <c r="AR55">
        <v>0</v>
      </c>
      <c r="AS55">
        <v>1.2268697871008138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77.736039448966807</v>
      </c>
      <c r="BA55">
        <v>4.1095431344452145</v>
      </c>
      <c r="BB55">
        <f t="shared" si="0"/>
        <v>96.725950576616611</v>
      </c>
      <c r="BC55">
        <v>1.1616476097560977</v>
      </c>
      <c r="BD55">
        <v>0</v>
      </c>
      <c r="BE55">
        <v>0.1770420263157895</v>
      </c>
      <c r="BF55">
        <v>1.1823750212765958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1.1792985683351469</v>
      </c>
      <c r="L56">
        <v>3.7675400386915472</v>
      </c>
      <c r="M56">
        <v>1.0228136511232822</v>
      </c>
      <c r="N56">
        <v>1.137556196241857</v>
      </c>
      <c r="O56">
        <v>1.2524171670655759</v>
      </c>
      <c r="P56">
        <v>1.9830839587218696</v>
      </c>
      <c r="Q56">
        <v>0.16694659007377965</v>
      </c>
      <c r="R56">
        <v>0.5112357284160236</v>
      </c>
      <c r="S56">
        <v>0.26084767501472389</v>
      </c>
      <c r="T56">
        <v>0.65523312291627878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1.9671790936130242</v>
      </c>
      <c r="AF56">
        <v>0.20911613055729492</v>
      </c>
      <c r="AG56">
        <v>0.8972496349926945</v>
      </c>
      <c r="AH56">
        <v>0.42609928177833439</v>
      </c>
      <c r="AI56">
        <v>0</v>
      </c>
      <c r="AJ56">
        <v>0</v>
      </c>
      <c r="AK56">
        <v>3.3553675767898139</v>
      </c>
      <c r="AL56">
        <v>0</v>
      </c>
      <c r="AM56">
        <v>0.60584902650803596</v>
      </c>
      <c r="AN56">
        <v>2.7091868566061356E-2</v>
      </c>
      <c r="AO56">
        <v>0</v>
      </c>
      <c r="AP56">
        <v>0</v>
      </c>
      <c r="AQ56">
        <v>0</v>
      </c>
      <c r="AR56">
        <v>0</v>
      </c>
      <c r="AS56">
        <v>1.2268697871008138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77.736039448966807</v>
      </c>
      <c r="BA56">
        <v>4.1126114840007668</v>
      </c>
      <c r="BB56">
        <f t="shared" si="0"/>
        <v>96.796287718820693</v>
      </c>
      <c r="BC56">
        <v>1.1616476097560977</v>
      </c>
      <c r="BD56">
        <v>0</v>
      </c>
      <c r="BE56">
        <v>0.1770420263157895</v>
      </c>
      <c r="BF56">
        <v>1.1823750212765958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1.1792498378326794</v>
      </c>
      <c r="L57">
        <v>3.6629126584203391</v>
      </c>
      <c r="M57">
        <v>1.0228136511232822</v>
      </c>
      <c r="N57">
        <v>1.137556196241857</v>
      </c>
      <c r="O57">
        <v>1.2524171670655759</v>
      </c>
      <c r="P57">
        <v>1.4194662030491849</v>
      </c>
      <c r="Q57">
        <v>0.16694659007377965</v>
      </c>
      <c r="R57">
        <v>0.5112357284160236</v>
      </c>
      <c r="S57">
        <v>0.26084767501472389</v>
      </c>
      <c r="T57">
        <v>0.65523312291627878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0.38838788190878726</v>
      </c>
      <c r="AD57">
        <v>0</v>
      </c>
      <c r="AE57">
        <v>1.9671790936130242</v>
      </c>
      <c r="AF57">
        <v>0.20911613055729492</v>
      </c>
      <c r="AG57">
        <v>0.8972496349926945</v>
      </c>
      <c r="AH57">
        <v>0.42609928177833439</v>
      </c>
      <c r="AI57">
        <v>0</v>
      </c>
      <c r="AJ57">
        <v>0</v>
      </c>
      <c r="AK57">
        <v>3.3553675767898139</v>
      </c>
      <c r="AL57">
        <v>0</v>
      </c>
      <c r="AM57">
        <v>0.60584902650803596</v>
      </c>
      <c r="AN57">
        <v>2.7091868566061356E-2</v>
      </c>
      <c r="AO57">
        <v>0</v>
      </c>
      <c r="AP57">
        <v>0</v>
      </c>
      <c r="AQ57">
        <v>0</v>
      </c>
      <c r="AR57">
        <v>0</v>
      </c>
      <c r="AS57">
        <v>1.2268697871008138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77.736039448966807</v>
      </c>
      <c r="BA57">
        <v>4.1009114138470961</v>
      </c>
      <c r="BB57">
        <f t="shared" si="0"/>
        <v>96.528081804436781</v>
      </c>
      <c r="BC57">
        <v>1.1616476097560977</v>
      </c>
      <c r="BD57">
        <v>0</v>
      </c>
      <c r="BE57">
        <v>0.1770420263157895</v>
      </c>
      <c r="BF57">
        <v>1.1823750212765958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1.1792985683351469</v>
      </c>
      <c r="L58">
        <v>3.663147729557402</v>
      </c>
      <c r="M58">
        <v>1.0228136511232822</v>
      </c>
      <c r="N58">
        <v>1.137556196241857</v>
      </c>
      <c r="O58">
        <v>1.2524171670655759</v>
      </c>
      <c r="P58">
        <v>1.4194213861058012</v>
      </c>
      <c r="Q58">
        <v>0.16694659007377965</v>
      </c>
      <c r="R58">
        <v>0.5112357284160236</v>
      </c>
      <c r="S58">
        <v>0.26084767501472389</v>
      </c>
      <c r="T58">
        <v>0.65523312291627878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0.77677568745147152</v>
      </c>
      <c r="AD58">
        <v>0</v>
      </c>
      <c r="AE58">
        <v>1.9671790936130242</v>
      </c>
      <c r="AF58">
        <v>0.20911613055729492</v>
      </c>
      <c r="AG58">
        <v>0.8972496349926945</v>
      </c>
      <c r="AH58">
        <v>0.42609928177833439</v>
      </c>
      <c r="AI58">
        <v>0</v>
      </c>
      <c r="AJ58">
        <v>0</v>
      </c>
      <c r="AK58">
        <v>3.3553675767898139</v>
      </c>
      <c r="AL58">
        <v>0</v>
      </c>
      <c r="AM58">
        <v>0.60584902650803596</v>
      </c>
      <c r="AN58">
        <v>2.7091868566061356E-2</v>
      </c>
      <c r="AO58">
        <v>0</v>
      </c>
      <c r="AP58">
        <v>0</v>
      </c>
      <c r="AQ58">
        <v>0</v>
      </c>
      <c r="AR58">
        <v>0</v>
      </c>
      <c r="AS58">
        <v>1.2268697871008138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77.736039448966807</v>
      </c>
      <c r="BA58">
        <v>4.1171560136790788</v>
      </c>
      <c r="BB58">
        <f t="shared" si="0"/>
        <v>96.900463994843633</v>
      </c>
      <c r="BC58">
        <v>1.1616476097560977</v>
      </c>
      <c r="BD58">
        <v>0</v>
      </c>
      <c r="BE58">
        <v>0.1770420263157895</v>
      </c>
      <c r="BF58">
        <v>1.1823750212765958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1.1792875644735445</v>
      </c>
      <c r="L59">
        <v>3.6630118127018001</v>
      </c>
      <c r="M59">
        <v>1.0228136511232822</v>
      </c>
      <c r="N59">
        <v>1.137556196241857</v>
      </c>
      <c r="O59">
        <v>1.2524171670655759</v>
      </c>
      <c r="P59">
        <v>1.419122151071311</v>
      </c>
      <c r="Q59">
        <v>0.167182375508651</v>
      </c>
      <c r="R59">
        <v>0.51125170031102973</v>
      </c>
      <c r="S59">
        <v>0.26100910508784303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0.15331023512314756</v>
      </c>
      <c r="AC59">
        <v>0.77677568745147152</v>
      </c>
      <c r="AD59">
        <v>0</v>
      </c>
      <c r="AE59">
        <v>1.9671790936130242</v>
      </c>
      <c r="AF59">
        <v>0.20911613055729492</v>
      </c>
      <c r="AG59">
        <v>0.8972496349926945</v>
      </c>
      <c r="AH59">
        <v>0.42609928177833439</v>
      </c>
      <c r="AI59">
        <v>0</v>
      </c>
      <c r="AJ59">
        <v>0</v>
      </c>
      <c r="AK59">
        <v>3.3553675767898139</v>
      </c>
      <c r="AL59">
        <v>0</v>
      </c>
      <c r="AM59">
        <v>0.60584902650803596</v>
      </c>
      <c r="AN59">
        <v>2.7091868566061356E-2</v>
      </c>
      <c r="AO59">
        <v>0</v>
      </c>
      <c r="AP59">
        <v>0</v>
      </c>
      <c r="AQ59">
        <v>0</v>
      </c>
      <c r="AR59">
        <v>0</v>
      </c>
      <c r="AS59">
        <v>1.2268697871008138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76.661736589438533</v>
      </c>
      <c r="BA59">
        <v>4.0787511795769653</v>
      </c>
      <c r="BB59">
        <f t="shared" si="0"/>
        <v>96.020092893488538</v>
      </c>
      <c r="BC59">
        <v>1.1616476097560977</v>
      </c>
      <c r="BD59">
        <v>0</v>
      </c>
      <c r="BE59">
        <v>0.1770420263157895</v>
      </c>
      <c r="BF59">
        <v>1.1823750212765958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1.1792854547185423</v>
      </c>
      <c r="L60">
        <v>3.6630008816074153</v>
      </c>
      <c r="M60">
        <v>1.0228136511232822</v>
      </c>
      <c r="N60">
        <v>1.137556196241857</v>
      </c>
      <c r="O60">
        <v>1.2524171670655759</v>
      </c>
      <c r="P60">
        <v>1.419122151071311</v>
      </c>
      <c r="Q60">
        <v>0.167182375508651</v>
      </c>
      <c r="R60">
        <v>0.51125170031102973</v>
      </c>
      <c r="S60">
        <v>0.26100910508784303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0.60097610265602164</v>
      </c>
      <c r="AC60">
        <v>0.77754228857754115</v>
      </c>
      <c r="AD60">
        <v>0</v>
      </c>
      <c r="AE60">
        <v>1.9671790936130242</v>
      </c>
      <c r="AF60">
        <v>0.20911613055729492</v>
      </c>
      <c r="AG60">
        <v>0.8972496349926945</v>
      </c>
      <c r="AH60">
        <v>0.42609928177833439</v>
      </c>
      <c r="AI60">
        <v>0</v>
      </c>
      <c r="AJ60">
        <v>0</v>
      </c>
      <c r="AK60">
        <v>3.3553675767898139</v>
      </c>
      <c r="AL60">
        <v>0</v>
      </c>
      <c r="AM60">
        <v>0.60584902650803596</v>
      </c>
      <c r="AN60">
        <v>2.7091868566061356E-2</v>
      </c>
      <c r="AO60">
        <v>0</v>
      </c>
      <c r="AP60">
        <v>0</v>
      </c>
      <c r="AQ60">
        <v>0</v>
      </c>
      <c r="AR60">
        <v>0</v>
      </c>
      <c r="AS60">
        <v>1.2268697871008138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76.748072427468173</v>
      </c>
      <c r="BA60">
        <v>4.1011039496890396</v>
      </c>
      <c r="BB60">
        <f t="shared" si="0"/>
        <v>96.532495389215669</v>
      </c>
      <c r="BC60">
        <v>1.1616476097560977</v>
      </c>
      <c r="BD60">
        <v>0</v>
      </c>
      <c r="BE60">
        <v>0.1770420263157895</v>
      </c>
      <c r="BF60">
        <v>1.1823750212765958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1.1793060140678677</v>
      </c>
      <c r="L61">
        <v>3.6630254524252157</v>
      </c>
      <c r="M61">
        <v>1.0228136511232822</v>
      </c>
      <c r="N61">
        <v>1.137556196241857</v>
      </c>
      <c r="O61">
        <v>1.2524171670655759</v>
      </c>
      <c r="P61">
        <v>1.440044757845327</v>
      </c>
      <c r="Q61">
        <v>0.15679961331004402</v>
      </c>
      <c r="R61">
        <v>0.51126840588740163</v>
      </c>
      <c r="S61">
        <v>0.25029135875902137</v>
      </c>
      <c r="T61">
        <v>0.63395056480135725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0.60097610265602164</v>
      </c>
      <c r="AC61">
        <v>0.77754228857754115</v>
      </c>
      <c r="AD61">
        <v>0</v>
      </c>
      <c r="AE61">
        <v>1.9671790936130242</v>
      </c>
      <c r="AF61">
        <v>0.20911613055729492</v>
      </c>
      <c r="AG61">
        <v>0.8972496349926945</v>
      </c>
      <c r="AH61">
        <v>0.42609928177833439</v>
      </c>
      <c r="AI61">
        <v>0</v>
      </c>
      <c r="AJ61">
        <v>0</v>
      </c>
      <c r="AK61">
        <v>3.3553675767898139</v>
      </c>
      <c r="AL61">
        <v>0</v>
      </c>
      <c r="AM61">
        <v>0.60584902650803596</v>
      </c>
      <c r="AN61">
        <v>2.7091868566061356E-2</v>
      </c>
      <c r="AO61">
        <v>0</v>
      </c>
      <c r="AP61">
        <v>0</v>
      </c>
      <c r="AQ61">
        <v>0</v>
      </c>
      <c r="AR61">
        <v>0</v>
      </c>
      <c r="AS61">
        <v>1.2268697871008138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76.834407221874329</v>
      </c>
      <c r="BA61">
        <v>4.1037242459317982</v>
      </c>
      <c r="BB61">
        <f t="shared" si="0"/>
        <v>96.592561605957599</v>
      </c>
      <c r="BC61">
        <v>1.1616476097560977</v>
      </c>
      <c r="BD61">
        <v>0</v>
      </c>
      <c r="BE61">
        <v>0.1770420263157895</v>
      </c>
      <c r="BF61">
        <v>1.1823750212765958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1.1584576016934651</v>
      </c>
      <c r="L62">
        <v>3.6631525273030219</v>
      </c>
      <c r="M62">
        <v>1.0228136511232822</v>
      </c>
      <c r="N62">
        <v>1.137556196241857</v>
      </c>
      <c r="O62">
        <v>1.2524171670655759</v>
      </c>
      <c r="P62">
        <v>1.440044757845327</v>
      </c>
      <c r="Q62">
        <v>0.15681127011067056</v>
      </c>
      <c r="R62">
        <v>0.51134915287379568</v>
      </c>
      <c r="S62">
        <v>0.25053595788871491</v>
      </c>
      <c r="T62">
        <v>0.63395056480135725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1.2080846026090586</v>
      </c>
      <c r="AC62">
        <v>0.77754228857754115</v>
      </c>
      <c r="AD62">
        <v>0</v>
      </c>
      <c r="AE62">
        <v>1.9671790936130242</v>
      </c>
      <c r="AF62">
        <v>0.20911613055729492</v>
      </c>
      <c r="AG62">
        <v>0.8972496349926945</v>
      </c>
      <c r="AH62">
        <v>0.42609928177833439</v>
      </c>
      <c r="AI62">
        <v>0</v>
      </c>
      <c r="AJ62">
        <v>0</v>
      </c>
      <c r="AK62">
        <v>3.3553675767898139</v>
      </c>
      <c r="AL62">
        <v>0</v>
      </c>
      <c r="AM62">
        <v>0.60584902650803596</v>
      </c>
      <c r="AN62">
        <v>2.7091868566061356E-2</v>
      </c>
      <c r="AO62">
        <v>0</v>
      </c>
      <c r="AP62">
        <v>0</v>
      </c>
      <c r="AQ62">
        <v>0</v>
      </c>
      <c r="AR62">
        <v>0</v>
      </c>
      <c r="AS62">
        <v>1.2268697871008138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76.858124608641191</v>
      </c>
      <c r="BA62">
        <v>4.1292407028112521</v>
      </c>
      <c r="BB62">
        <f t="shared" si="0"/>
        <v>97.096181192762074</v>
      </c>
      <c r="BC62">
        <v>1.1616476097560977</v>
      </c>
      <c r="BD62">
        <v>0</v>
      </c>
      <c r="BE62">
        <v>0.1770420263157895</v>
      </c>
      <c r="BF62">
        <v>1.101069512820513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1.1584195171091625</v>
      </c>
      <c r="L63">
        <v>3.6630254524252157</v>
      </c>
      <c r="M63">
        <v>1.0228136511232822</v>
      </c>
      <c r="N63">
        <v>1.137556196241857</v>
      </c>
      <c r="O63">
        <v>1.2524171670655759</v>
      </c>
      <c r="P63">
        <v>1.440044757845327</v>
      </c>
      <c r="Q63">
        <v>0.15681573734556156</v>
      </c>
      <c r="R63">
        <v>0.51134915287379568</v>
      </c>
      <c r="S63">
        <v>0.25053595788871491</v>
      </c>
      <c r="T63">
        <v>0.63395056480135725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1.2080846026090586</v>
      </c>
      <c r="AC63">
        <v>0.77754228857754115</v>
      </c>
      <c r="AD63">
        <v>0</v>
      </c>
      <c r="AE63">
        <v>1.9671790936130242</v>
      </c>
      <c r="AF63">
        <v>0.20911613055729492</v>
      </c>
      <c r="AG63">
        <v>0.8972496349926945</v>
      </c>
      <c r="AH63">
        <v>0.42609928177833439</v>
      </c>
      <c r="AI63">
        <v>0</v>
      </c>
      <c r="AJ63">
        <v>0</v>
      </c>
      <c r="AK63">
        <v>3.3553675767898139</v>
      </c>
      <c r="AL63">
        <v>0</v>
      </c>
      <c r="AM63">
        <v>0.60584902650803596</v>
      </c>
      <c r="AN63">
        <v>2.7091868566061356E-2</v>
      </c>
      <c r="AO63">
        <v>0</v>
      </c>
      <c r="AP63">
        <v>0</v>
      </c>
      <c r="AQ63">
        <v>0.4586637371738676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76.944460446670845</v>
      </c>
      <c r="BA63">
        <v>4.1528696867721449</v>
      </c>
      <c r="BB63">
        <f t="shared" si="0"/>
        <v>97.637838906429963</v>
      </c>
      <c r="BC63">
        <v>1.1616476097560977</v>
      </c>
      <c r="BD63">
        <v>0</v>
      </c>
      <c r="BE63">
        <v>0.1770420263157895</v>
      </c>
      <c r="BF63">
        <v>1.101069512820513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1.1584150902127452</v>
      </c>
      <c r="L64">
        <v>3.6630254524252157</v>
      </c>
      <c r="M64">
        <v>1.0228136511232822</v>
      </c>
      <c r="N64">
        <v>1.137556196241857</v>
      </c>
      <c r="O64">
        <v>1.2524171670655759</v>
      </c>
      <c r="P64">
        <v>1.440044757845327</v>
      </c>
      <c r="Q64">
        <v>0.15681573734556156</v>
      </c>
      <c r="R64">
        <v>0.51134915287379568</v>
      </c>
      <c r="S64">
        <v>0.25053595788871491</v>
      </c>
      <c r="T64">
        <v>0.63395056480135725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1.2080846026090586</v>
      </c>
      <c r="AC64">
        <v>0.77754228857754115</v>
      </c>
      <c r="AD64">
        <v>0</v>
      </c>
      <c r="AE64">
        <v>1.9671790936130242</v>
      </c>
      <c r="AF64">
        <v>0.20911613055729492</v>
      </c>
      <c r="AG64">
        <v>0.8972496349926945</v>
      </c>
      <c r="AH64">
        <v>0.85219856355666879</v>
      </c>
      <c r="AI64">
        <v>0</v>
      </c>
      <c r="AJ64">
        <v>0</v>
      </c>
      <c r="AK64">
        <v>3.3553675767898139</v>
      </c>
      <c r="AL64">
        <v>0</v>
      </c>
      <c r="AM64">
        <v>0.60584902650803596</v>
      </c>
      <c r="AN64">
        <v>2.7091868566061356E-2</v>
      </c>
      <c r="AO64">
        <v>0</v>
      </c>
      <c r="AP64">
        <v>0</v>
      </c>
      <c r="AQ64">
        <v>1.4063440229597162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76.944460446670845</v>
      </c>
      <c r="BA64">
        <v>4.2102934876520575</v>
      </c>
      <c r="BB64">
        <f t="shared" si="0"/>
        <v>99.120818904112568</v>
      </c>
      <c r="BC64">
        <v>1.1616476097560977</v>
      </c>
      <c r="BD64">
        <v>0</v>
      </c>
      <c r="BE64">
        <v>0.34367068421052632</v>
      </c>
      <c r="BF64">
        <v>1.101069512820513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1.1166887278181994</v>
      </c>
      <c r="L65">
        <v>3.6630236446623514</v>
      </c>
      <c r="M65">
        <v>1.0228136511232822</v>
      </c>
      <c r="N65">
        <v>1.137556196241857</v>
      </c>
      <c r="O65">
        <v>1.2524171670655759</v>
      </c>
      <c r="P65">
        <v>1.4194662030491849</v>
      </c>
      <c r="Q65">
        <v>0.15665912625211312</v>
      </c>
      <c r="R65">
        <v>0.51134915287379568</v>
      </c>
      <c r="S65">
        <v>0.25064220802605924</v>
      </c>
      <c r="T65">
        <v>0.63395056480135725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1.2080846026090586</v>
      </c>
      <c r="AC65">
        <v>0.77754228857754115</v>
      </c>
      <c r="AD65">
        <v>0</v>
      </c>
      <c r="AE65">
        <v>1.9671790936130242</v>
      </c>
      <c r="AF65">
        <v>0.20911613055729492</v>
      </c>
      <c r="AG65">
        <v>0.8972496349926945</v>
      </c>
      <c r="AH65">
        <v>0.85219856355666879</v>
      </c>
      <c r="AI65">
        <v>0</v>
      </c>
      <c r="AJ65">
        <v>0</v>
      </c>
      <c r="AK65">
        <v>3.3553675767898139</v>
      </c>
      <c r="AL65">
        <v>0</v>
      </c>
      <c r="AM65">
        <v>0.60584902650803596</v>
      </c>
      <c r="AN65">
        <v>2.7091868566061356E-2</v>
      </c>
      <c r="AO65">
        <v>0</v>
      </c>
      <c r="AP65">
        <v>0</v>
      </c>
      <c r="AQ65">
        <v>1.4063440229597162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77.069695261949462</v>
      </c>
      <c r="BA65">
        <v>4.2129217767396749</v>
      </c>
      <c r="BB65">
        <f t="shared" si="0"/>
        <v>99.181068344393893</v>
      </c>
      <c r="BC65">
        <v>1.1616476097560977</v>
      </c>
      <c r="BD65">
        <v>0</v>
      </c>
      <c r="BE65">
        <v>0.34367068421052632</v>
      </c>
      <c r="BF65">
        <v>1.101069512820513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1.1375709417520876</v>
      </c>
      <c r="L66">
        <v>3.6630236446623514</v>
      </c>
      <c r="M66">
        <v>1.0228136511232822</v>
      </c>
      <c r="N66">
        <v>1.137556196241857</v>
      </c>
      <c r="O66">
        <v>1.2524171670655759</v>
      </c>
      <c r="P66">
        <v>1.4194662030491849</v>
      </c>
      <c r="Q66">
        <v>0.15665912625211312</v>
      </c>
      <c r="R66">
        <v>0.51134915287379568</v>
      </c>
      <c r="S66">
        <v>0.25064220802605924</v>
      </c>
      <c r="T66">
        <v>0.63395056480135725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1.2080846026090586</v>
      </c>
      <c r="AC66">
        <v>0.77754228857754115</v>
      </c>
      <c r="AD66">
        <v>0</v>
      </c>
      <c r="AE66">
        <v>1.9671790936130242</v>
      </c>
      <c r="AF66">
        <v>0.20911613055729492</v>
      </c>
      <c r="AG66">
        <v>0.8972496349926945</v>
      </c>
      <c r="AH66">
        <v>0.85219856355666879</v>
      </c>
      <c r="AI66">
        <v>0</v>
      </c>
      <c r="AJ66">
        <v>0</v>
      </c>
      <c r="AK66">
        <v>3.3553675767898139</v>
      </c>
      <c r="AL66">
        <v>0</v>
      </c>
      <c r="AM66">
        <v>0.60584902650803596</v>
      </c>
      <c r="AN66">
        <v>2.7091868566061356E-2</v>
      </c>
      <c r="AO66">
        <v>0</v>
      </c>
      <c r="AP66">
        <v>0</v>
      </c>
      <c r="AQ66">
        <v>1.4063440229597162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77.121876434982241</v>
      </c>
      <c r="BA66">
        <v>4.2159758263148781</v>
      </c>
      <c r="BB66">
        <f t="shared" si="0"/>
        <v>99.251077681785361</v>
      </c>
      <c r="BC66">
        <v>1.1616476097560977</v>
      </c>
      <c r="BD66">
        <v>0</v>
      </c>
      <c r="BE66">
        <v>0.34367068421052632</v>
      </c>
      <c r="BF66">
        <v>1.101069512820513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1.1375709417520876</v>
      </c>
      <c r="L67">
        <v>3.6630236446623514</v>
      </c>
      <c r="M67">
        <v>1.0228136511232822</v>
      </c>
      <c r="N67">
        <v>1.137556196241857</v>
      </c>
      <c r="O67">
        <v>1.2524171670655759</v>
      </c>
      <c r="P67">
        <v>1.4192717528161001</v>
      </c>
      <c r="Q67">
        <v>0.14621540378827669</v>
      </c>
      <c r="R67">
        <v>0.51134915287379568</v>
      </c>
      <c r="S67">
        <v>0.25064220802605924</v>
      </c>
      <c r="T67">
        <v>0.63395056480135725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1.2080846026090586</v>
      </c>
      <c r="AC67">
        <v>0.77754228857754115</v>
      </c>
      <c r="AD67">
        <v>0</v>
      </c>
      <c r="AE67">
        <v>1.9671790936130242</v>
      </c>
      <c r="AF67">
        <v>0.20911613055729492</v>
      </c>
      <c r="AG67">
        <v>0.8972496349926945</v>
      </c>
      <c r="AH67">
        <v>1.3209077648716343</v>
      </c>
      <c r="AI67">
        <v>0.12776772761427677</v>
      </c>
      <c r="AJ67">
        <v>0</v>
      </c>
      <c r="AK67">
        <v>3.3553675767898139</v>
      </c>
      <c r="AL67">
        <v>0</v>
      </c>
      <c r="AM67">
        <v>0.60584902650803596</v>
      </c>
      <c r="AN67">
        <v>2.7091868566061356E-2</v>
      </c>
      <c r="AO67">
        <v>0</v>
      </c>
      <c r="AP67">
        <v>0</v>
      </c>
      <c r="AQ67">
        <v>1.4063440229597162</v>
      </c>
      <c r="AR67">
        <v>0</v>
      </c>
      <c r="AS67">
        <v>1.2268697871008138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77.121688582759333</v>
      </c>
      <c r="BA67">
        <v>4.2396013154500078</v>
      </c>
      <c r="BB67">
        <f t="shared" si="0"/>
        <v>99.98773985203394</v>
      </c>
      <c r="BC67">
        <v>1.1616476097560977</v>
      </c>
      <c r="BD67">
        <v>0</v>
      </c>
      <c r="BE67">
        <v>0.53875525423728809</v>
      </c>
      <c r="BF67">
        <v>1.101069512820513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1.1375709417520876</v>
      </c>
      <c r="L68">
        <v>3.6630236446623514</v>
      </c>
      <c r="M68">
        <v>1.0228136511232822</v>
      </c>
      <c r="N68">
        <v>1.137556196241857</v>
      </c>
      <c r="O68">
        <v>1.2524171670655759</v>
      </c>
      <c r="P68">
        <v>1.4194213861058012</v>
      </c>
      <c r="Q68">
        <v>0.14603976136519722</v>
      </c>
      <c r="R68">
        <v>0.51134915287379568</v>
      </c>
      <c r="S68">
        <v>0.25064220802605924</v>
      </c>
      <c r="T68">
        <v>0.63395056480135725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1.817646035535379</v>
      </c>
      <c r="AC68">
        <v>0.77754228857754115</v>
      </c>
      <c r="AD68">
        <v>0</v>
      </c>
      <c r="AE68">
        <v>1.9671790936130242</v>
      </c>
      <c r="AF68">
        <v>0.20911613055729492</v>
      </c>
      <c r="AG68">
        <v>0.8972496349926945</v>
      </c>
      <c r="AH68">
        <v>1.3209077648716343</v>
      </c>
      <c r="AI68">
        <v>0.12776772761427677</v>
      </c>
      <c r="AJ68">
        <v>0</v>
      </c>
      <c r="AK68">
        <v>3.3553675767898139</v>
      </c>
      <c r="AL68">
        <v>0</v>
      </c>
      <c r="AM68">
        <v>0.60584902650803596</v>
      </c>
      <c r="AN68">
        <v>2.7091868566061356E-2</v>
      </c>
      <c r="AO68">
        <v>0</v>
      </c>
      <c r="AP68">
        <v>0</v>
      </c>
      <c r="AQ68">
        <v>1.4063440229597162</v>
      </c>
      <c r="AR68">
        <v>0</v>
      </c>
      <c r="AS68">
        <v>1.2268697871008138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77.121688582759333</v>
      </c>
      <c r="BA68">
        <v>4.2650798961645533</v>
      </c>
      <c r="BB68">
        <f t="shared" ref="BB68:BB99" si="1">SUM(B68:AZ68)-BA68+SUM(BC68:BF68)</f>
        <v>100.57179669511233</v>
      </c>
      <c r="BC68">
        <v>1.1616476097560977</v>
      </c>
      <c r="BD68">
        <v>0</v>
      </c>
      <c r="BE68">
        <v>0.53875525423728809</v>
      </c>
      <c r="BF68">
        <v>1.101069512820513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1.1375709417520876</v>
      </c>
      <c r="L69">
        <v>3.6630236446623514</v>
      </c>
      <c r="M69">
        <v>1.0228136511232822</v>
      </c>
      <c r="N69">
        <v>1.137556196241857</v>
      </c>
      <c r="O69">
        <v>1.2524171670655759</v>
      </c>
      <c r="P69">
        <v>1.6382857434156131</v>
      </c>
      <c r="Q69">
        <v>0.14603976136519722</v>
      </c>
      <c r="R69">
        <v>0.48008776019763594</v>
      </c>
      <c r="S69">
        <v>0.25064220802605924</v>
      </c>
      <c r="T69">
        <v>0.63395056480135725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1.817646035535379</v>
      </c>
      <c r="AC69">
        <v>0.77754228857754115</v>
      </c>
      <c r="AD69">
        <v>0</v>
      </c>
      <c r="AE69">
        <v>1.9671790936130242</v>
      </c>
      <c r="AF69">
        <v>0.20911613055729492</v>
      </c>
      <c r="AG69">
        <v>0.8972496349926945</v>
      </c>
      <c r="AH69">
        <v>1.3209077648716343</v>
      </c>
      <c r="AI69">
        <v>0.12776772761427677</v>
      </c>
      <c r="AJ69">
        <v>0</v>
      </c>
      <c r="AK69">
        <v>3.3553675767898139</v>
      </c>
      <c r="AL69">
        <v>0</v>
      </c>
      <c r="AM69">
        <v>0.60584902650803596</v>
      </c>
      <c r="AN69">
        <v>2.7091868566061356E-2</v>
      </c>
      <c r="AO69">
        <v>0</v>
      </c>
      <c r="AP69">
        <v>0</v>
      </c>
      <c r="AQ69">
        <v>1.4063440229597162</v>
      </c>
      <c r="AR69">
        <v>0</v>
      </c>
      <c r="AS69">
        <v>1.2268697871008138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77.121688582759333</v>
      </c>
      <c r="BA69">
        <v>4.2729217000862398</v>
      </c>
      <c r="BB69">
        <f t="shared" si="1"/>
        <v>100.75155785582429</v>
      </c>
      <c r="BC69">
        <v>1.1616476097560977</v>
      </c>
      <c r="BD69">
        <v>0</v>
      </c>
      <c r="BE69">
        <v>0.53875525423728809</v>
      </c>
      <c r="BF69">
        <v>1.101069512820513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1.1375709417520876</v>
      </c>
      <c r="L70">
        <v>3.6630236446623514</v>
      </c>
      <c r="M70">
        <v>1.0228136511232822</v>
      </c>
      <c r="N70">
        <v>1.137556196241857</v>
      </c>
      <c r="O70">
        <v>1.2524171670655759</v>
      </c>
      <c r="P70">
        <v>1.690985564062077</v>
      </c>
      <c r="Q70">
        <v>0.14603976136519722</v>
      </c>
      <c r="R70">
        <v>0.48008776019763594</v>
      </c>
      <c r="S70">
        <v>0.25064220802605924</v>
      </c>
      <c r="T70">
        <v>0.63395056480135725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1.817646035535379</v>
      </c>
      <c r="AC70">
        <v>0.77754228857754115</v>
      </c>
      <c r="AD70">
        <v>0</v>
      </c>
      <c r="AE70">
        <v>1.9671790936130242</v>
      </c>
      <c r="AF70">
        <v>0.20911613055729492</v>
      </c>
      <c r="AG70">
        <v>0.8972496349926945</v>
      </c>
      <c r="AH70">
        <v>1.3209077648716343</v>
      </c>
      <c r="AI70">
        <v>0.12776772761427677</v>
      </c>
      <c r="AJ70">
        <v>0</v>
      </c>
      <c r="AK70">
        <v>3.3553675767898139</v>
      </c>
      <c r="AL70">
        <v>0</v>
      </c>
      <c r="AM70">
        <v>0.60584902650803596</v>
      </c>
      <c r="AN70">
        <v>2.7091868566061356E-2</v>
      </c>
      <c r="AO70">
        <v>0</v>
      </c>
      <c r="AP70">
        <v>0</v>
      </c>
      <c r="AQ70">
        <v>1.4063440229597162</v>
      </c>
      <c r="AR70">
        <v>0</v>
      </c>
      <c r="AS70">
        <v>1.2268697871008138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77.121688582759333</v>
      </c>
      <c r="BA70">
        <v>4.2751245525892623</v>
      </c>
      <c r="BB70">
        <f t="shared" si="1"/>
        <v>100.80205482396774</v>
      </c>
      <c r="BC70">
        <v>1.1616476097560977</v>
      </c>
      <c r="BD70">
        <v>0</v>
      </c>
      <c r="BE70">
        <v>0.53875525423728809</v>
      </c>
      <c r="BF70">
        <v>1.101069512820513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1.1375709417520876</v>
      </c>
      <c r="L71">
        <v>3.66313195873746</v>
      </c>
      <c r="M71">
        <v>1.0228136511232822</v>
      </c>
      <c r="N71">
        <v>1.137556196241857</v>
      </c>
      <c r="O71">
        <v>1.2524171670655759</v>
      </c>
      <c r="P71">
        <v>1.7429362306710523</v>
      </c>
      <c r="Q71">
        <v>0.13571136882105622</v>
      </c>
      <c r="R71">
        <v>0.51128788533526182</v>
      </c>
      <c r="S71">
        <v>0.24023053386476367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1.817646035535379</v>
      </c>
      <c r="AC71">
        <v>0.77754228857754115</v>
      </c>
      <c r="AD71">
        <v>0</v>
      </c>
      <c r="AE71">
        <v>1.9671790936130242</v>
      </c>
      <c r="AF71">
        <v>0.20911613055729492</v>
      </c>
      <c r="AG71">
        <v>0.8972496349926945</v>
      </c>
      <c r="AH71">
        <v>1.3209077648716343</v>
      </c>
      <c r="AI71">
        <v>0.12776772761427677</v>
      </c>
      <c r="AJ71">
        <v>0</v>
      </c>
      <c r="AK71">
        <v>3.3553675767898139</v>
      </c>
      <c r="AL71">
        <v>0</v>
      </c>
      <c r="AM71">
        <v>0.60584902650803596</v>
      </c>
      <c r="AN71">
        <v>2.7091868566061356E-2</v>
      </c>
      <c r="AO71">
        <v>0</v>
      </c>
      <c r="AP71">
        <v>0</v>
      </c>
      <c r="AQ71">
        <v>1.4063440229597162</v>
      </c>
      <c r="AR71">
        <v>0</v>
      </c>
      <c r="AS71">
        <v>1.2268697871008138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77.191954706741797</v>
      </c>
      <c r="BA71">
        <v>4.2799389642293502</v>
      </c>
      <c r="BB71">
        <f t="shared" si="1"/>
        <v>100.91241772429159</v>
      </c>
      <c r="BC71">
        <v>1.1616476097560977</v>
      </c>
      <c r="BD71">
        <v>0</v>
      </c>
      <c r="BE71">
        <v>0.53875525423728809</v>
      </c>
      <c r="BF71">
        <v>1.101069512820513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1.1375709417520876</v>
      </c>
      <c r="L72">
        <v>3.66313195873746</v>
      </c>
      <c r="M72">
        <v>1.0228136511232822</v>
      </c>
      <c r="N72">
        <v>1.137556196241857</v>
      </c>
      <c r="O72">
        <v>1.2524171670655759</v>
      </c>
      <c r="P72">
        <v>1.8159094811865422</v>
      </c>
      <c r="Q72">
        <v>0.13573969428903224</v>
      </c>
      <c r="R72">
        <v>0.51134915287379568</v>
      </c>
      <c r="S72">
        <v>0.25066815307603491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1.817646035535379</v>
      </c>
      <c r="AC72">
        <v>0.77754228857754115</v>
      </c>
      <c r="AD72">
        <v>0</v>
      </c>
      <c r="AE72">
        <v>1.9671790936130242</v>
      </c>
      <c r="AF72">
        <v>0.20911613055729492</v>
      </c>
      <c r="AG72">
        <v>0.8972496349926945</v>
      </c>
      <c r="AH72">
        <v>1.3209077648716343</v>
      </c>
      <c r="AI72">
        <v>0.12776772761427677</v>
      </c>
      <c r="AJ72">
        <v>0</v>
      </c>
      <c r="AK72">
        <v>3.3553675767898139</v>
      </c>
      <c r="AL72">
        <v>0</v>
      </c>
      <c r="AM72">
        <v>0.60584902650803596</v>
      </c>
      <c r="AN72">
        <v>2.7091868566061356E-2</v>
      </c>
      <c r="AO72">
        <v>0</v>
      </c>
      <c r="AP72">
        <v>0</v>
      </c>
      <c r="AQ72">
        <v>1.4063440229597162</v>
      </c>
      <c r="AR72">
        <v>0</v>
      </c>
      <c r="AS72">
        <v>1.2268697871008138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77.27843560843246</v>
      </c>
      <c r="BA72">
        <v>4.2870441852622685</v>
      </c>
      <c r="BB72">
        <f t="shared" si="1"/>
        <v>101.07529386768259</v>
      </c>
      <c r="BC72">
        <v>1.1616476097560977</v>
      </c>
      <c r="BD72">
        <v>0</v>
      </c>
      <c r="BE72">
        <v>0.53875525423728809</v>
      </c>
      <c r="BF72">
        <v>1.101069512820513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1.1375807006102239</v>
      </c>
      <c r="L73">
        <v>3.66313195873746</v>
      </c>
      <c r="M73">
        <v>1.0228136511232822</v>
      </c>
      <c r="N73">
        <v>1.137556196241857</v>
      </c>
      <c r="O73">
        <v>1.2524171670655759</v>
      </c>
      <c r="P73">
        <v>1.8785941722617765</v>
      </c>
      <c r="Q73">
        <v>0.13572125920382561</v>
      </c>
      <c r="R73">
        <v>0.51134915287379568</v>
      </c>
      <c r="S73">
        <v>0.25066815307603491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1.817646035535379</v>
      </c>
      <c r="AC73">
        <v>0.77754228857754115</v>
      </c>
      <c r="AD73">
        <v>0</v>
      </c>
      <c r="AE73">
        <v>1.9671790936130242</v>
      </c>
      <c r="AF73">
        <v>0.20911613055729492</v>
      </c>
      <c r="AG73">
        <v>0.8972496349926945</v>
      </c>
      <c r="AH73">
        <v>1.3209077648716343</v>
      </c>
      <c r="AI73">
        <v>0.12776772761427677</v>
      </c>
      <c r="AJ73">
        <v>0</v>
      </c>
      <c r="AK73">
        <v>3.3553675767898139</v>
      </c>
      <c r="AL73">
        <v>0</v>
      </c>
      <c r="AM73">
        <v>0.60584902650803596</v>
      </c>
      <c r="AN73">
        <v>2.7091868566061356E-2</v>
      </c>
      <c r="AO73">
        <v>0</v>
      </c>
      <c r="AP73">
        <v>0</v>
      </c>
      <c r="AQ73">
        <v>1.4063440229597162</v>
      </c>
      <c r="AR73">
        <v>0</v>
      </c>
      <c r="AS73">
        <v>1.2268697871008138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77.364915466499696</v>
      </c>
      <c r="BA73">
        <v>4.2932789007501313</v>
      </c>
      <c r="BB73">
        <f t="shared" si="1"/>
        <v>101.21821502511014</v>
      </c>
      <c r="BC73">
        <v>1.1616476097560977</v>
      </c>
      <c r="BD73">
        <v>0</v>
      </c>
      <c r="BE73">
        <v>0.53875525423728809</v>
      </c>
      <c r="BF73">
        <v>1.101069512820513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1.1375807006102239</v>
      </c>
      <c r="L74">
        <v>3.66313195873746</v>
      </c>
      <c r="M74">
        <v>1.0228136511232822</v>
      </c>
      <c r="N74">
        <v>1.137556196241857</v>
      </c>
      <c r="O74">
        <v>1.2524171670655759</v>
      </c>
      <c r="P74">
        <v>1.8785941722617765</v>
      </c>
      <c r="Q74">
        <v>0.13572125920382561</v>
      </c>
      <c r="R74">
        <v>0.51134915287379568</v>
      </c>
      <c r="S74">
        <v>0.25066815307603491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1.817646035535379</v>
      </c>
      <c r="AC74">
        <v>0.77754228857754115</v>
      </c>
      <c r="AD74">
        <v>0</v>
      </c>
      <c r="AE74">
        <v>1.9671790936130242</v>
      </c>
      <c r="AF74">
        <v>0.20911613055729492</v>
      </c>
      <c r="AG74">
        <v>0.8972496349926945</v>
      </c>
      <c r="AH74">
        <v>1.3209077648716343</v>
      </c>
      <c r="AI74">
        <v>0.12776772761427677</v>
      </c>
      <c r="AJ74">
        <v>0</v>
      </c>
      <c r="AK74">
        <v>3.3553675767898139</v>
      </c>
      <c r="AL74">
        <v>0</v>
      </c>
      <c r="AM74">
        <v>0.60584902650803596</v>
      </c>
      <c r="AN74">
        <v>2.7091868566061356E-2</v>
      </c>
      <c r="AO74">
        <v>0</v>
      </c>
      <c r="AP74">
        <v>0</v>
      </c>
      <c r="AQ74">
        <v>1.4063440229597162</v>
      </c>
      <c r="AR74">
        <v>0</v>
      </c>
      <c r="AS74">
        <v>1.2268697871008138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77.451393237319962</v>
      </c>
      <c r="BA74">
        <v>4.2968936715704231</v>
      </c>
      <c r="BB74">
        <f t="shared" si="1"/>
        <v>101.30107802511012</v>
      </c>
      <c r="BC74">
        <v>1.1616476097560977</v>
      </c>
      <c r="BD74">
        <v>0</v>
      </c>
      <c r="BE74">
        <v>0.53875525423728809</v>
      </c>
      <c r="BF74">
        <v>1.101069512820513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1.1375807006102239</v>
      </c>
      <c r="L75">
        <v>3.66313195873746</v>
      </c>
      <c r="M75">
        <v>1.0228136511232822</v>
      </c>
      <c r="N75">
        <v>1.137556196241857</v>
      </c>
      <c r="O75">
        <v>1.2524171670655759</v>
      </c>
      <c r="P75">
        <v>1.9201021323532939</v>
      </c>
      <c r="Q75">
        <v>0.13572125920382561</v>
      </c>
      <c r="R75">
        <v>0.51134915287379568</v>
      </c>
      <c r="S75">
        <v>0.25066815307603491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1.2080846026090586</v>
      </c>
      <c r="AC75">
        <v>0.15331102309851805</v>
      </c>
      <c r="AD75">
        <v>0.35256496333750786</v>
      </c>
      <c r="AE75">
        <v>1.6847531981840951</v>
      </c>
      <c r="AF75">
        <v>0.20911613055729492</v>
      </c>
      <c r="AG75">
        <v>0.8972496349926945</v>
      </c>
      <c r="AH75">
        <v>1.3209077648716343</v>
      </c>
      <c r="AI75">
        <v>0.12776772761427677</v>
      </c>
      <c r="AJ75">
        <v>0</v>
      </c>
      <c r="AK75">
        <v>3.3553675767898139</v>
      </c>
      <c r="AL75">
        <v>0</v>
      </c>
      <c r="AM75">
        <v>0.60584902650803596</v>
      </c>
      <c r="AN75">
        <v>2.7091868566061356E-2</v>
      </c>
      <c r="AO75">
        <v>0</v>
      </c>
      <c r="AP75">
        <v>0</v>
      </c>
      <c r="AQ75">
        <v>1.4063440229597162</v>
      </c>
      <c r="AR75">
        <v>0</v>
      </c>
      <c r="AS75">
        <v>1.2268697871008138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77.579615946566463</v>
      </c>
      <c r="BA75">
        <v>4.2553476917939888</v>
      </c>
      <c r="BB75">
        <f t="shared" si="1"/>
        <v>100.3487010437278</v>
      </c>
      <c r="BC75">
        <v>1.1616476097560977</v>
      </c>
      <c r="BD75">
        <v>0</v>
      </c>
      <c r="BE75">
        <v>0.53875525423728809</v>
      </c>
      <c r="BF75">
        <v>1.101069512820513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1.1375807006102239</v>
      </c>
      <c r="L76">
        <v>3.66313195873746</v>
      </c>
      <c r="M76">
        <v>1.0228136511232822</v>
      </c>
      <c r="N76">
        <v>1.137556196241857</v>
      </c>
      <c r="O76">
        <v>1.2524171670655759</v>
      </c>
      <c r="P76">
        <v>1.9201021323532939</v>
      </c>
      <c r="Q76">
        <v>0.13572125920382561</v>
      </c>
      <c r="R76">
        <v>0.51134915287379568</v>
      </c>
      <c r="S76">
        <v>0.25066815307603491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1.2080846026090586</v>
      </c>
      <c r="AC76">
        <v>0.15331102309851805</v>
      </c>
      <c r="AD76">
        <v>0.70512988976205382</v>
      </c>
      <c r="AE76">
        <v>1.7868594308077641</v>
      </c>
      <c r="AF76">
        <v>0.20911613055729492</v>
      </c>
      <c r="AG76">
        <v>0.8972496349926945</v>
      </c>
      <c r="AH76">
        <v>1.3209077648716343</v>
      </c>
      <c r="AI76">
        <v>0.12776772761427677</v>
      </c>
      <c r="AJ76">
        <v>0</v>
      </c>
      <c r="AK76">
        <v>3.3553675767898139</v>
      </c>
      <c r="AL76">
        <v>0</v>
      </c>
      <c r="AM76">
        <v>0.60584902650803596</v>
      </c>
      <c r="AN76">
        <v>2.7091868566061356E-2</v>
      </c>
      <c r="AO76">
        <v>0</v>
      </c>
      <c r="AP76">
        <v>0</v>
      </c>
      <c r="AQ76">
        <v>1.4063440229597162</v>
      </c>
      <c r="AR76">
        <v>0</v>
      </c>
      <c r="AS76">
        <v>1.2268697871008138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77.615981006053019</v>
      </c>
      <c r="BA76">
        <v>4.2758730057287417</v>
      </c>
      <c r="BB76">
        <f t="shared" si="1"/>
        <v>101.20248291218323</v>
      </c>
      <c r="BC76">
        <v>1.1616476097560977</v>
      </c>
      <c r="BD76">
        <v>0.3832709638554217</v>
      </c>
      <c r="BE76">
        <v>0.53875525423728809</v>
      </c>
      <c r="BF76">
        <v>1.101069512820513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1.1375670247577574</v>
      </c>
      <c r="L77">
        <v>3.66313195873746</v>
      </c>
      <c r="M77">
        <v>1.0228136511232822</v>
      </c>
      <c r="N77">
        <v>1.137556196241857</v>
      </c>
      <c r="O77">
        <v>1.2524171670655759</v>
      </c>
      <c r="P77">
        <v>1.9204047489226173</v>
      </c>
      <c r="Q77">
        <v>0.13572125920382561</v>
      </c>
      <c r="R77">
        <v>0.51134915287379568</v>
      </c>
      <c r="S77">
        <v>0.25066815307603491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1.2080846026090586</v>
      </c>
      <c r="AC77">
        <v>0.77754228857754115</v>
      </c>
      <c r="AD77">
        <v>1.0576948530995616</v>
      </c>
      <c r="AE77">
        <v>1.9671790936130242</v>
      </c>
      <c r="AF77">
        <v>0.20911613055729492</v>
      </c>
      <c r="AG77">
        <v>0.8972496349926945</v>
      </c>
      <c r="AH77">
        <v>1.8109219799624294</v>
      </c>
      <c r="AI77">
        <v>0.12776772761427677</v>
      </c>
      <c r="AJ77">
        <v>0</v>
      </c>
      <c r="AK77">
        <v>3.3553675767898139</v>
      </c>
      <c r="AL77">
        <v>0</v>
      </c>
      <c r="AM77">
        <v>0.60584902650803596</v>
      </c>
      <c r="AN77">
        <v>2.7091868566061356E-2</v>
      </c>
      <c r="AO77">
        <v>0</v>
      </c>
      <c r="AP77">
        <v>0</v>
      </c>
      <c r="AQ77">
        <v>1.4063440229597162</v>
      </c>
      <c r="AR77">
        <v>0</v>
      </c>
      <c r="AS77">
        <v>1.2268697871008138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77.615981006053019</v>
      </c>
      <c r="BA77">
        <v>4.3447351219112926</v>
      </c>
      <c r="BB77">
        <f t="shared" si="1"/>
        <v>103.58376492453449</v>
      </c>
      <c r="BC77">
        <v>1.1616476097560977</v>
      </c>
      <c r="BD77">
        <v>0.96535360975609752</v>
      </c>
      <c r="BE77">
        <v>0.75939768944099384</v>
      </c>
      <c r="BF77">
        <v>1.101069512820513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1.1375670247577574</v>
      </c>
      <c r="L78">
        <v>3.66313195873746</v>
      </c>
      <c r="M78">
        <v>1.0228136511232822</v>
      </c>
      <c r="N78">
        <v>1.137556196241857</v>
      </c>
      <c r="O78">
        <v>1.2524171670655759</v>
      </c>
      <c r="P78">
        <v>1.9204047489226173</v>
      </c>
      <c r="Q78">
        <v>0.13572125920382561</v>
      </c>
      <c r="R78">
        <v>0.51134915287379568</v>
      </c>
      <c r="S78">
        <v>0.25066815307603491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1.4135298988102691</v>
      </c>
      <c r="AE78">
        <v>1.9671790936130242</v>
      </c>
      <c r="AF78">
        <v>0.57338292055416407</v>
      </c>
      <c r="AG78">
        <v>0.8972496349926945</v>
      </c>
      <c r="AH78">
        <v>2.6311630876643703</v>
      </c>
      <c r="AI78">
        <v>0.12776772761427677</v>
      </c>
      <c r="AJ78">
        <v>0</v>
      </c>
      <c r="AK78">
        <v>3.3553675767898139</v>
      </c>
      <c r="AL78">
        <v>0</v>
      </c>
      <c r="AM78">
        <v>0.60584902650803596</v>
      </c>
      <c r="AN78">
        <v>2.7091868566061356E-2</v>
      </c>
      <c r="AO78">
        <v>0</v>
      </c>
      <c r="AP78">
        <v>0</v>
      </c>
      <c r="AQ78">
        <v>1.4063440229597162</v>
      </c>
      <c r="AR78">
        <v>0</v>
      </c>
      <c r="AS78">
        <v>1.2268697871008138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77.615981006053019</v>
      </c>
      <c r="BA78">
        <v>4.4508528256338655</v>
      </c>
      <c r="BB78">
        <f t="shared" si="1"/>
        <v>106.88080375575369</v>
      </c>
      <c r="BC78">
        <v>1.1851748844621515</v>
      </c>
      <c r="BD78">
        <v>1.4555872964169381</v>
      </c>
      <c r="BE78">
        <v>1.1100922170212768</v>
      </c>
      <c r="BF78">
        <v>1.101069512820513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1.0436196142113974</v>
      </c>
      <c r="L79">
        <v>3.66313195873746</v>
      </c>
      <c r="M79">
        <v>1.0228136511232822</v>
      </c>
      <c r="N79">
        <v>1.137556196241857</v>
      </c>
      <c r="O79">
        <v>1.2524171670655759</v>
      </c>
      <c r="P79">
        <v>1.9827563219424207</v>
      </c>
      <c r="Q79">
        <v>0.13572125920382561</v>
      </c>
      <c r="R79">
        <v>0.51134915287379568</v>
      </c>
      <c r="S79">
        <v>0.25066815307603491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1.4135298988102691</v>
      </c>
      <c r="AE79">
        <v>1.9671790936130242</v>
      </c>
      <c r="AF79">
        <v>0.57338292055416407</v>
      </c>
      <c r="AG79">
        <v>0.8972496349926945</v>
      </c>
      <c r="AH79">
        <v>3.1573957138384467</v>
      </c>
      <c r="AI79">
        <v>0.12776772761427677</v>
      </c>
      <c r="AJ79">
        <v>0</v>
      </c>
      <c r="AK79">
        <v>3.3553675767898139</v>
      </c>
      <c r="AL79">
        <v>0</v>
      </c>
      <c r="AM79">
        <v>0.60584902650803596</v>
      </c>
      <c r="AN79">
        <v>2.7091868566061356E-2</v>
      </c>
      <c r="AO79">
        <v>0</v>
      </c>
      <c r="AP79">
        <v>0</v>
      </c>
      <c r="AQ79">
        <v>1.4063440229597162</v>
      </c>
      <c r="AR79">
        <v>0</v>
      </c>
      <c r="AS79">
        <v>1.2268697871008138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77.686436025881861</v>
      </c>
      <c r="BA79">
        <v>4.4744736632281743</v>
      </c>
      <c r="BB79">
        <f t="shared" si="1"/>
        <v>108.09410508738597</v>
      </c>
      <c r="BC79">
        <v>1.1851748844621515</v>
      </c>
      <c r="BD79">
        <v>1.930707219512195</v>
      </c>
      <c r="BE79">
        <v>1.3068026546762588</v>
      </c>
      <c r="BF79">
        <v>1.101069512820513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1.1375754738226969</v>
      </c>
      <c r="L80">
        <v>3.66313195873746</v>
      </c>
      <c r="M80">
        <v>1.0228136511232822</v>
      </c>
      <c r="N80">
        <v>1.137556196241857</v>
      </c>
      <c r="O80">
        <v>1.2524171670655759</v>
      </c>
      <c r="P80">
        <v>2.0035814356604114</v>
      </c>
      <c r="Q80">
        <v>0.13572125920382561</v>
      </c>
      <c r="R80">
        <v>0.51134915287379568</v>
      </c>
      <c r="S80">
        <v>0.25066815307603491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1.4135298988102691</v>
      </c>
      <c r="AE80">
        <v>1.9671790936130242</v>
      </c>
      <c r="AF80">
        <v>0.57338292055416407</v>
      </c>
      <c r="AG80">
        <v>0.8972496349926945</v>
      </c>
      <c r="AH80">
        <v>3.1573957138384467</v>
      </c>
      <c r="AI80">
        <v>0.30664260738885402</v>
      </c>
      <c r="AJ80">
        <v>0</v>
      </c>
      <c r="AK80">
        <v>3.3553675767898139</v>
      </c>
      <c r="AL80">
        <v>0</v>
      </c>
      <c r="AM80">
        <v>0.60584902650803596</v>
      </c>
      <c r="AN80">
        <v>2.7091868566061356E-2</v>
      </c>
      <c r="AO80">
        <v>0</v>
      </c>
      <c r="AP80">
        <v>0</v>
      </c>
      <c r="AQ80">
        <v>1.4063440229597162</v>
      </c>
      <c r="AR80">
        <v>0</v>
      </c>
      <c r="AS80">
        <v>1.2268697871008138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77.772916927572524</v>
      </c>
      <c r="BA80">
        <v>4.490363379578584</v>
      </c>
      <c r="BB80">
        <f t="shared" si="1"/>
        <v>108.4583521258301</v>
      </c>
      <c r="BC80">
        <v>1.1851748844621515</v>
      </c>
      <c r="BD80">
        <v>1.930707219512195</v>
      </c>
      <c r="BE80">
        <v>1.3068026546762588</v>
      </c>
      <c r="BF80">
        <v>1.101069512820513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1.1375643212777111</v>
      </c>
      <c r="L81">
        <v>3.66313195873746</v>
      </c>
      <c r="M81">
        <v>1.0228136511232822</v>
      </c>
      <c r="N81">
        <v>1.137556196241857</v>
      </c>
      <c r="O81">
        <v>1.2524171670655759</v>
      </c>
      <c r="P81">
        <v>1.972425504290193</v>
      </c>
      <c r="Q81">
        <v>0.13572125920382561</v>
      </c>
      <c r="R81">
        <v>0.51134915287379568</v>
      </c>
      <c r="S81">
        <v>0.25066815307603491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1.4135298988102691</v>
      </c>
      <c r="AE81">
        <v>1.9671790936130242</v>
      </c>
      <c r="AF81">
        <v>0.57338292055416407</v>
      </c>
      <c r="AG81">
        <v>0.8972496349926945</v>
      </c>
      <c r="AH81">
        <v>3.1573957138384467</v>
      </c>
      <c r="AI81">
        <v>1.3287847338760175</v>
      </c>
      <c r="AJ81">
        <v>0</v>
      </c>
      <c r="AK81">
        <v>3.3553675767898139</v>
      </c>
      <c r="AL81">
        <v>0</v>
      </c>
      <c r="AM81">
        <v>0.60584902650803596</v>
      </c>
      <c r="AN81">
        <v>2.7091868566061356E-2</v>
      </c>
      <c r="AO81">
        <v>0</v>
      </c>
      <c r="AP81">
        <v>0</v>
      </c>
      <c r="AQ81">
        <v>1.875125281360885</v>
      </c>
      <c r="AR81">
        <v>0</v>
      </c>
      <c r="AS81">
        <v>1.2268697871008138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77.984977040283852</v>
      </c>
      <c r="BA81">
        <v>4.5602453056705965</v>
      </c>
      <c r="BB81">
        <f t="shared" si="1"/>
        <v>110.06028661342255</v>
      </c>
      <c r="BC81">
        <v>1.1851748844621515</v>
      </c>
      <c r="BD81">
        <v>1.930707219512195</v>
      </c>
      <c r="BE81">
        <v>1.3068026546762588</v>
      </c>
      <c r="BF81">
        <v>1.101069512820513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1.1375643212777111</v>
      </c>
      <c r="L82">
        <v>3.66313195873746</v>
      </c>
      <c r="M82">
        <v>1.0228136511232822</v>
      </c>
      <c r="N82">
        <v>1.137556196241857</v>
      </c>
      <c r="O82">
        <v>1.2524171670655759</v>
      </c>
      <c r="P82">
        <v>1.972425504290193</v>
      </c>
      <c r="Q82">
        <v>0.13572125920382561</v>
      </c>
      <c r="R82">
        <v>0.51134915287379568</v>
      </c>
      <c r="S82">
        <v>0.25066815307603491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1.4135298988102691</v>
      </c>
      <c r="AE82">
        <v>1.9671790936130242</v>
      </c>
      <c r="AF82">
        <v>0.57338292055416407</v>
      </c>
      <c r="AG82">
        <v>0.8972496349926945</v>
      </c>
      <c r="AH82">
        <v>3.1573957138384467</v>
      </c>
      <c r="AI82">
        <v>1.3287847338760175</v>
      </c>
      <c r="AJ82">
        <v>0</v>
      </c>
      <c r="AK82">
        <v>3.3553675767898139</v>
      </c>
      <c r="AL82">
        <v>0</v>
      </c>
      <c r="AM82">
        <v>0.60584902650803596</v>
      </c>
      <c r="AN82">
        <v>2.7091868566061356E-2</v>
      </c>
      <c r="AO82">
        <v>0</v>
      </c>
      <c r="AP82">
        <v>0</v>
      </c>
      <c r="AQ82">
        <v>1.875125281360885</v>
      </c>
      <c r="AR82">
        <v>0</v>
      </c>
      <c r="AS82">
        <v>1.2268697871008138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78.049994781882674</v>
      </c>
      <c r="BA82">
        <v>4.5629630472694256</v>
      </c>
      <c r="BB82">
        <f t="shared" si="1"/>
        <v>110.12258661342254</v>
      </c>
      <c r="BC82">
        <v>1.1851748844621515</v>
      </c>
      <c r="BD82">
        <v>1.930707219512195</v>
      </c>
      <c r="BE82">
        <v>1.3068026546762588</v>
      </c>
      <c r="BF82">
        <v>1.101069512820513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1.1375680030761401</v>
      </c>
      <c r="L83">
        <v>3.5065734728407194</v>
      </c>
      <c r="M83">
        <v>1.0228136511232822</v>
      </c>
      <c r="N83">
        <v>1.137556196241857</v>
      </c>
      <c r="O83">
        <v>1.2524171670655759</v>
      </c>
      <c r="P83">
        <v>1.972425504290193</v>
      </c>
      <c r="Q83">
        <v>0.13572125920382561</v>
      </c>
      <c r="R83">
        <v>0.51134915287379568</v>
      </c>
      <c r="S83">
        <v>0.25066815307603491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1.4135298988102691</v>
      </c>
      <c r="AE83">
        <v>1.9671790936130242</v>
      </c>
      <c r="AF83">
        <v>0.57338292055416407</v>
      </c>
      <c r="AG83">
        <v>0.8972496349926945</v>
      </c>
      <c r="AH83">
        <v>3.1573957138384467</v>
      </c>
      <c r="AI83">
        <v>1.3287847338760175</v>
      </c>
      <c r="AJ83">
        <v>0</v>
      </c>
      <c r="AK83">
        <v>3.3553675767898139</v>
      </c>
      <c r="AL83">
        <v>0</v>
      </c>
      <c r="AM83">
        <v>0.60584902650803596</v>
      </c>
      <c r="AN83">
        <v>2.7091868566061356E-2</v>
      </c>
      <c r="AO83">
        <v>0</v>
      </c>
      <c r="AP83">
        <v>0</v>
      </c>
      <c r="AQ83">
        <v>1.875125281360885</v>
      </c>
      <c r="AR83">
        <v>0</v>
      </c>
      <c r="AS83">
        <v>1.2268697871008138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78.120422667501543</v>
      </c>
      <c r="BA83">
        <v>4.5593629420769783</v>
      </c>
      <c r="BB83">
        <f t="shared" si="1"/>
        <v>110.04005980013554</v>
      </c>
      <c r="BC83">
        <v>1.1851748844621515</v>
      </c>
      <c r="BD83">
        <v>1.930707219512195</v>
      </c>
      <c r="BE83">
        <v>1.3068026546762588</v>
      </c>
      <c r="BF83">
        <v>1.101069512820513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1.1375680030761401</v>
      </c>
      <c r="L84">
        <v>3.5065734728407194</v>
      </c>
      <c r="M84">
        <v>1.0228136511232822</v>
      </c>
      <c r="N84">
        <v>1.137556196241857</v>
      </c>
      <c r="O84">
        <v>1.2524171670655759</v>
      </c>
      <c r="P84">
        <v>1.972425504290193</v>
      </c>
      <c r="Q84">
        <v>0.13572125920382561</v>
      </c>
      <c r="R84">
        <v>0.51134915287379568</v>
      </c>
      <c r="S84">
        <v>0.25066815307603491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1.4135298988102691</v>
      </c>
      <c r="AE84">
        <v>1.9671790936130242</v>
      </c>
      <c r="AF84">
        <v>0.57338292055416407</v>
      </c>
      <c r="AG84">
        <v>0.8972496349926945</v>
      </c>
      <c r="AH84">
        <v>3.1573957138384467</v>
      </c>
      <c r="AI84">
        <v>1.3287847338760175</v>
      </c>
      <c r="AJ84">
        <v>0</v>
      </c>
      <c r="AK84">
        <v>3.3553675767898139</v>
      </c>
      <c r="AL84">
        <v>0</v>
      </c>
      <c r="AM84">
        <v>0.60584902650803596</v>
      </c>
      <c r="AN84">
        <v>2.7091868566061356E-2</v>
      </c>
      <c r="AO84">
        <v>0</v>
      </c>
      <c r="AP84">
        <v>0</v>
      </c>
      <c r="AQ84">
        <v>1.875125281360885</v>
      </c>
      <c r="AR84">
        <v>0</v>
      </c>
      <c r="AS84">
        <v>1.2268697871008138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78.206903569192221</v>
      </c>
      <c r="BA84">
        <v>4.5629778437676602</v>
      </c>
      <c r="BB84">
        <f t="shared" si="1"/>
        <v>110.12292580013555</v>
      </c>
      <c r="BC84">
        <v>1.1851748844621515</v>
      </c>
      <c r="BD84">
        <v>1.930707219512195</v>
      </c>
      <c r="BE84">
        <v>1.3068026546762588</v>
      </c>
      <c r="BF84">
        <v>1.101069512820513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1.1375680030761401</v>
      </c>
      <c r="L85">
        <v>3.5065734728407194</v>
      </c>
      <c r="M85">
        <v>1.0228136511232822</v>
      </c>
      <c r="N85">
        <v>1.137556196241857</v>
      </c>
      <c r="O85">
        <v>1.2524171670655759</v>
      </c>
      <c r="P85">
        <v>1.9829148157725507</v>
      </c>
      <c r="Q85">
        <v>0.13572125920382561</v>
      </c>
      <c r="R85">
        <v>0.51134915287379568</v>
      </c>
      <c r="S85">
        <v>0.25066815307603491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1.4135298988102691</v>
      </c>
      <c r="AE85">
        <v>1.9671790936130242</v>
      </c>
      <c r="AF85">
        <v>0.57338292055416407</v>
      </c>
      <c r="AG85">
        <v>0.8972496349926945</v>
      </c>
      <c r="AH85">
        <v>2.6311630876643703</v>
      </c>
      <c r="AI85">
        <v>1.9931771008140262</v>
      </c>
      <c r="AJ85">
        <v>0</v>
      </c>
      <c r="AK85">
        <v>3.3553675767898139</v>
      </c>
      <c r="AL85">
        <v>0</v>
      </c>
      <c r="AM85">
        <v>0.60584902650803596</v>
      </c>
      <c r="AN85">
        <v>2.7091868566061356E-2</v>
      </c>
      <c r="AO85">
        <v>0</v>
      </c>
      <c r="AP85">
        <v>0</v>
      </c>
      <c r="AQ85">
        <v>1.875125281360885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77.928115216030065</v>
      </c>
      <c r="BA85">
        <v>4.5575380209893677</v>
      </c>
      <c r="BB85">
        <f t="shared" si="1"/>
        <v>109.80151588434298</v>
      </c>
      <c r="BC85">
        <v>1.1851748844621515</v>
      </c>
      <c r="BD85">
        <v>1.930707219512195</v>
      </c>
      <c r="BE85">
        <v>1.1100922170212768</v>
      </c>
      <c r="BF85">
        <v>1.101069512820513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1.1375680030761401</v>
      </c>
      <c r="L86">
        <v>3.5065734728407194</v>
      </c>
      <c r="M86">
        <v>1.0228136511232822</v>
      </c>
      <c r="N86">
        <v>1.137556196241857</v>
      </c>
      <c r="O86">
        <v>1.2524171670655759</v>
      </c>
      <c r="P86">
        <v>1.9829655855295998</v>
      </c>
      <c r="Q86">
        <v>0.13572125920382561</v>
      </c>
      <c r="R86">
        <v>0.51134915287379568</v>
      </c>
      <c r="S86">
        <v>0.25066815307603491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1.817646035535379</v>
      </c>
      <c r="AC86">
        <v>1.1663389582362762</v>
      </c>
      <c r="AD86">
        <v>1.0576948530995616</v>
      </c>
      <c r="AE86">
        <v>1.9671790936130242</v>
      </c>
      <c r="AF86">
        <v>0.55314585652786474</v>
      </c>
      <c r="AG86">
        <v>0.8972496349926945</v>
      </c>
      <c r="AH86">
        <v>2.6311630876643703</v>
      </c>
      <c r="AI86">
        <v>1.9931771008140262</v>
      </c>
      <c r="AJ86">
        <v>0</v>
      </c>
      <c r="AK86">
        <v>3.3553675767898139</v>
      </c>
      <c r="AL86">
        <v>0</v>
      </c>
      <c r="AM86">
        <v>0.60584902650803596</v>
      </c>
      <c r="AN86">
        <v>2.7091868566061356E-2</v>
      </c>
      <c r="AO86">
        <v>0</v>
      </c>
      <c r="AP86">
        <v>0</v>
      </c>
      <c r="AQ86">
        <v>1.875125281360885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78.014778751826327</v>
      </c>
      <c r="BA86">
        <v>4.5454428647744871</v>
      </c>
      <c r="BB86">
        <f t="shared" si="1"/>
        <v>109.45922718720003</v>
      </c>
      <c r="BC86">
        <v>1.1616476097560977</v>
      </c>
      <c r="BD86">
        <v>1.930707219512195</v>
      </c>
      <c r="BE86">
        <v>1.0685934425531916</v>
      </c>
      <c r="BF86">
        <v>1.101069512820513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1.1375680030761401</v>
      </c>
      <c r="L87">
        <v>3.5066550988905067</v>
      </c>
      <c r="M87">
        <v>1.0228136511232822</v>
      </c>
      <c r="N87">
        <v>1.137556196241857</v>
      </c>
      <c r="O87">
        <v>1.2524171670655759</v>
      </c>
      <c r="P87">
        <v>1.9829655855295998</v>
      </c>
      <c r="Q87">
        <v>0.13564773739493949</v>
      </c>
      <c r="R87">
        <v>0.51134915287379568</v>
      </c>
      <c r="S87">
        <v>0.25066815307603491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1.817646035535379</v>
      </c>
      <c r="AC87">
        <v>1.1663389582362762</v>
      </c>
      <c r="AD87">
        <v>1.0576948530995616</v>
      </c>
      <c r="AE87">
        <v>1.9671790936130242</v>
      </c>
      <c r="AF87">
        <v>0.55314585652786474</v>
      </c>
      <c r="AG87">
        <v>0.8972496349926945</v>
      </c>
      <c r="AH87">
        <v>2.6311630876643703</v>
      </c>
      <c r="AI87">
        <v>0.66439236693800874</v>
      </c>
      <c r="AJ87">
        <v>0</v>
      </c>
      <c r="AK87">
        <v>3.3553675767898139</v>
      </c>
      <c r="AL87">
        <v>0</v>
      </c>
      <c r="AM87">
        <v>0.60584902650803596</v>
      </c>
      <c r="AN87">
        <v>2.7091868566061356E-2</v>
      </c>
      <c r="AO87">
        <v>0</v>
      </c>
      <c r="AP87">
        <v>0</v>
      </c>
      <c r="AQ87">
        <v>1.875125281360885</v>
      </c>
      <c r="AR87">
        <v>0</v>
      </c>
      <c r="AS87">
        <v>1.2268697871008138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78.195592778125629</v>
      </c>
      <c r="BA87">
        <v>4.4974580279550604</v>
      </c>
      <c r="BB87">
        <f t="shared" si="1"/>
        <v>108.35924942068364</v>
      </c>
      <c r="BC87">
        <v>1.1616476097560977</v>
      </c>
      <c r="BD87">
        <v>1.930707219512195</v>
      </c>
      <c r="BE87">
        <v>1.0685934425531916</v>
      </c>
      <c r="BF87">
        <v>1.101069512820513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1.1375680030761401</v>
      </c>
      <c r="L88">
        <v>3.5066550988905067</v>
      </c>
      <c r="M88">
        <v>1.0228136511232822</v>
      </c>
      <c r="N88">
        <v>1.137556196241857</v>
      </c>
      <c r="O88">
        <v>1.2524171670655759</v>
      </c>
      <c r="P88">
        <v>1.9829655855295998</v>
      </c>
      <c r="Q88">
        <v>0.13564773739493949</v>
      </c>
      <c r="R88">
        <v>0.51134915287379568</v>
      </c>
      <c r="S88">
        <v>0.25066815307603491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1.817646035535379</v>
      </c>
      <c r="AC88">
        <v>1.1663389582362762</v>
      </c>
      <c r="AD88">
        <v>1.0576948530995616</v>
      </c>
      <c r="AE88">
        <v>1.9671790936130242</v>
      </c>
      <c r="AF88">
        <v>0.55314585652786474</v>
      </c>
      <c r="AG88">
        <v>0.8972496349926945</v>
      </c>
      <c r="AH88">
        <v>2.6311630876643703</v>
      </c>
      <c r="AI88">
        <v>0.61328525297432679</v>
      </c>
      <c r="AJ88">
        <v>0</v>
      </c>
      <c r="AK88">
        <v>3.3553675767898139</v>
      </c>
      <c r="AL88">
        <v>0</v>
      </c>
      <c r="AM88">
        <v>0.60584902650803596</v>
      </c>
      <c r="AN88">
        <v>2.7091868566061356E-2</v>
      </c>
      <c r="AO88">
        <v>0</v>
      </c>
      <c r="AP88">
        <v>0</v>
      </c>
      <c r="AQ88">
        <v>1.875125281360885</v>
      </c>
      <c r="AR88">
        <v>0</v>
      </c>
      <c r="AS88">
        <v>1.2268697871008138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78.294767271968254</v>
      </c>
      <c r="BA88">
        <v>4.4994672444339923</v>
      </c>
      <c r="BB88">
        <f t="shared" si="1"/>
        <v>108.40530758408366</v>
      </c>
      <c r="BC88">
        <v>1.1616476097560977</v>
      </c>
      <c r="BD88">
        <v>1.930707219512195</v>
      </c>
      <c r="BE88">
        <v>1.0685934425531916</v>
      </c>
      <c r="BF88">
        <v>1.101069512820513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1.1375680030761401</v>
      </c>
      <c r="L89">
        <v>3.5066550988905067</v>
      </c>
      <c r="M89">
        <v>1.0228136511232822</v>
      </c>
      <c r="N89">
        <v>1.137556196241857</v>
      </c>
      <c r="O89">
        <v>1.2524171670655759</v>
      </c>
      <c r="P89">
        <v>1.9829655855295998</v>
      </c>
      <c r="Q89">
        <v>0.14616135606565833</v>
      </c>
      <c r="R89">
        <v>0.51134915287379568</v>
      </c>
      <c r="S89">
        <v>0.25066815307603491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1.817646035535379</v>
      </c>
      <c r="AC89">
        <v>1.1663389582362762</v>
      </c>
      <c r="AD89">
        <v>1.0576948530995616</v>
      </c>
      <c r="AE89">
        <v>1.9671790936130242</v>
      </c>
      <c r="AF89">
        <v>0.55314585652786474</v>
      </c>
      <c r="AG89">
        <v>0.8972496349926945</v>
      </c>
      <c r="AH89">
        <v>2.6311630876643703</v>
      </c>
      <c r="AI89">
        <v>0.61328525297432679</v>
      </c>
      <c r="AJ89">
        <v>0</v>
      </c>
      <c r="AK89">
        <v>3.3553675767898139</v>
      </c>
      <c r="AL89">
        <v>0</v>
      </c>
      <c r="AM89">
        <v>0.60584902650803596</v>
      </c>
      <c r="AN89">
        <v>2.7091868566061356E-2</v>
      </c>
      <c r="AO89">
        <v>0</v>
      </c>
      <c r="AP89">
        <v>0</v>
      </c>
      <c r="AQ89">
        <v>1.875125281360885</v>
      </c>
      <c r="AR89">
        <v>0</v>
      </c>
      <c r="AS89">
        <v>1.2268697871008138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78.428025464412428</v>
      </c>
      <c r="BA89">
        <v>4.5054769061385969</v>
      </c>
      <c r="BB89">
        <f t="shared" si="1"/>
        <v>108.54306973349394</v>
      </c>
      <c r="BC89">
        <v>1.1616476097560977</v>
      </c>
      <c r="BD89">
        <v>1.930707219512195</v>
      </c>
      <c r="BE89">
        <v>1.0685934425531916</v>
      </c>
      <c r="BF89">
        <v>1.101069512820513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1.1375680030761401</v>
      </c>
      <c r="L90">
        <v>3.5066550988905067</v>
      </c>
      <c r="M90">
        <v>1.0228136511232822</v>
      </c>
      <c r="N90">
        <v>1.137556196241857</v>
      </c>
      <c r="O90">
        <v>1.2524171670655759</v>
      </c>
      <c r="P90">
        <v>1.9829655855295998</v>
      </c>
      <c r="Q90">
        <v>0.14616135606565833</v>
      </c>
      <c r="R90">
        <v>0.51134915287379568</v>
      </c>
      <c r="S90">
        <v>0.25066815307603491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1.817646035535379</v>
      </c>
      <c r="AC90">
        <v>1.1663389582362762</v>
      </c>
      <c r="AD90">
        <v>1.0576948530995616</v>
      </c>
      <c r="AE90">
        <v>1.9671790936130242</v>
      </c>
      <c r="AF90">
        <v>0.55314585652786474</v>
      </c>
      <c r="AG90">
        <v>0.8972496349926945</v>
      </c>
      <c r="AH90">
        <v>2.6311630876643703</v>
      </c>
      <c r="AI90">
        <v>0.61328525297432679</v>
      </c>
      <c r="AJ90">
        <v>0</v>
      </c>
      <c r="AK90">
        <v>3.3553675767898139</v>
      </c>
      <c r="AL90">
        <v>0</v>
      </c>
      <c r="AM90">
        <v>0.60584902650803596</v>
      </c>
      <c r="AN90">
        <v>2.7091868566061356E-2</v>
      </c>
      <c r="AO90">
        <v>0</v>
      </c>
      <c r="AP90">
        <v>0</v>
      </c>
      <c r="AQ90">
        <v>1.875125281360885</v>
      </c>
      <c r="AR90">
        <v>0</v>
      </c>
      <c r="AS90">
        <v>1.2268697871008138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78.521673972030868</v>
      </c>
      <c r="BA90">
        <v>4.5093914137570437</v>
      </c>
      <c r="BB90">
        <f t="shared" si="1"/>
        <v>108.63280373349393</v>
      </c>
      <c r="BC90">
        <v>1.1616476097560977</v>
      </c>
      <c r="BD90">
        <v>1.930707219512195</v>
      </c>
      <c r="BE90">
        <v>1.0685934425531916</v>
      </c>
      <c r="BF90">
        <v>1.101069512820513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1.1375680030761401</v>
      </c>
      <c r="L91">
        <v>3.5691932072168568</v>
      </c>
      <c r="M91">
        <v>1.0228136511232822</v>
      </c>
      <c r="N91">
        <v>1.137556196241857</v>
      </c>
      <c r="O91">
        <v>1.2524171670655759</v>
      </c>
      <c r="P91">
        <v>1.9829655855295998</v>
      </c>
      <c r="Q91">
        <v>0.14624061927393689</v>
      </c>
      <c r="R91">
        <v>0.51134915287379568</v>
      </c>
      <c r="S91">
        <v>0.25066815307603491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1.4135298988102691</v>
      </c>
      <c r="AE91">
        <v>1.9671790936130242</v>
      </c>
      <c r="AF91">
        <v>0.80948170428929234</v>
      </c>
      <c r="AG91">
        <v>0.8972496349926945</v>
      </c>
      <c r="AH91">
        <v>3.1573957138384467</v>
      </c>
      <c r="AI91">
        <v>0.12776772761427677</v>
      </c>
      <c r="AJ91">
        <v>0</v>
      </c>
      <c r="AK91">
        <v>3.3553675767898139</v>
      </c>
      <c r="AL91">
        <v>0</v>
      </c>
      <c r="AM91">
        <v>0.60584902650803596</v>
      </c>
      <c r="AN91">
        <v>2.7091868566061356E-2</v>
      </c>
      <c r="AO91">
        <v>0</v>
      </c>
      <c r="AP91">
        <v>0</v>
      </c>
      <c r="AQ91">
        <v>1.875125281360885</v>
      </c>
      <c r="AR91">
        <v>0</v>
      </c>
      <c r="AS91">
        <v>1.2268697871008138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78.960060530160703</v>
      </c>
      <c r="BA91">
        <v>4.5576240125781862</v>
      </c>
      <c r="BB91">
        <f t="shared" si="1"/>
        <v>110.00019754545254</v>
      </c>
      <c r="BC91">
        <v>1.1851748844621515</v>
      </c>
      <c r="BD91">
        <v>1.930707219512195</v>
      </c>
      <c r="BE91">
        <v>1.3068026546762588</v>
      </c>
      <c r="BF91">
        <v>1.101069512820513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1.1375680030761401</v>
      </c>
      <c r="L92">
        <v>3.5691932072168568</v>
      </c>
      <c r="M92">
        <v>1.0228136511232822</v>
      </c>
      <c r="N92">
        <v>1.137556196241857</v>
      </c>
      <c r="O92">
        <v>1.2524171670655759</v>
      </c>
      <c r="P92">
        <v>1.9829655855295998</v>
      </c>
      <c r="Q92">
        <v>0.14624061927393689</v>
      </c>
      <c r="R92">
        <v>0.51134915287379568</v>
      </c>
      <c r="S92">
        <v>0.25066815307603491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1.4135298988102691</v>
      </c>
      <c r="AE92">
        <v>1.9671790936130242</v>
      </c>
      <c r="AF92">
        <v>0.80948170428929234</v>
      </c>
      <c r="AG92">
        <v>0.8972496349926945</v>
      </c>
      <c r="AH92">
        <v>3.1573957138384467</v>
      </c>
      <c r="AI92">
        <v>0.12776772761427677</v>
      </c>
      <c r="AJ92">
        <v>0</v>
      </c>
      <c r="AK92">
        <v>3.3553675767898139</v>
      </c>
      <c r="AL92">
        <v>0</v>
      </c>
      <c r="AM92">
        <v>0.60584902650803596</v>
      </c>
      <c r="AN92">
        <v>2.7091868566061356E-2</v>
      </c>
      <c r="AO92">
        <v>0</v>
      </c>
      <c r="AP92">
        <v>0</v>
      </c>
      <c r="AQ92">
        <v>1.875125281360885</v>
      </c>
      <c r="AR92">
        <v>0</v>
      </c>
      <c r="AS92">
        <v>1.2268697871008138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79.126064495929853</v>
      </c>
      <c r="BA92">
        <v>4.5645629783473378</v>
      </c>
      <c r="BB92">
        <f t="shared" si="1"/>
        <v>110.15926254545253</v>
      </c>
      <c r="BC92">
        <v>1.1851748844621515</v>
      </c>
      <c r="BD92">
        <v>1.930707219512195</v>
      </c>
      <c r="BE92">
        <v>1.3068026546762588</v>
      </c>
      <c r="BF92">
        <v>1.101069512820513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1.1375680030761401</v>
      </c>
      <c r="L93">
        <v>3.5691932072168568</v>
      </c>
      <c r="M93">
        <v>1.0228136511232822</v>
      </c>
      <c r="N93">
        <v>1.137556196241857</v>
      </c>
      <c r="O93">
        <v>1.2524171670655759</v>
      </c>
      <c r="P93">
        <v>1.9829655855295998</v>
      </c>
      <c r="Q93">
        <v>0.14608217873301174</v>
      </c>
      <c r="R93">
        <v>0.51134915287379568</v>
      </c>
      <c r="S93">
        <v>0.25066815307603491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1.4135298988102691</v>
      </c>
      <c r="AE93">
        <v>1.9671790936130242</v>
      </c>
      <c r="AF93">
        <v>0.80948170428929234</v>
      </c>
      <c r="AG93">
        <v>0.8972496349926945</v>
      </c>
      <c r="AH93">
        <v>3.1573957138384467</v>
      </c>
      <c r="AI93">
        <v>0.12776772761427677</v>
      </c>
      <c r="AJ93">
        <v>0</v>
      </c>
      <c r="AK93">
        <v>3.3553675767898139</v>
      </c>
      <c r="AL93">
        <v>0</v>
      </c>
      <c r="AM93">
        <v>0.60584902650803596</v>
      </c>
      <c r="AN93">
        <v>2.7091868566061356E-2</v>
      </c>
      <c r="AO93">
        <v>0</v>
      </c>
      <c r="AP93">
        <v>0</v>
      </c>
      <c r="AQ93">
        <v>1.875125281360885</v>
      </c>
      <c r="AR93">
        <v>0</v>
      </c>
      <c r="AS93">
        <v>1.2268697871008138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79.290917345021896</v>
      </c>
      <c r="BA93">
        <v>4.5714472046247723</v>
      </c>
      <c r="BB93">
        <f t="shared" si="1"/>
        <v>110.31707272772621</v>
      </c>
      <c r="BC93">
        <v>1.1851748844621515</v>
      </c>
      <c r="BD93">
        <v>1.930707219512195</v>
      </c>
      <c r="BE93">
        <v>1.3068026546762588</v>
      </c>
      <c r="BF93">
        <v>1.101069512820513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1.9186440967183495E-4</v>
      </c>
      <c r="H94">
        <v>0</v>
      </c>
      <c r="I94">
        <v>0</v>
      </c>
      <c r="J94">
        <v>1.8695967110122987E-4</v>
      </c>
      <c r="K94">
        <v>1.1375680030761401</v>
      </c>
      <c r="L94">
        <v>3.5691932072168568</v>
      </c>
      <c r="M94">
        <v>1.0228136511232822</v>
      </c>
      <c r="N94">
        <v>1.137556196241857</v>
      </c>
      <c r="O94">
        <v>1.2524171670655759</v>
      </c>
      <c r="P94">
        <v>1.9829655855295998</v>
      </c>
      <c r="Q94">
        <v>0.14608217873301174</v>
      </c>
      <c r="R94">
        <v>0.51134915287379568</v>
      </c>
      <c r="S94">
        <v>0.25066815307603491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1.4135298988102691</v>
      </c>
      <c r="AE94">
        <v>1.9671790936130242</v>
      </c>
      <c r="AF94">
        <v>0.80948170428929234</v>
      </c>
      <c r="AG94">
        <v>0.8972496349926945</v>
      </c>
      <c r="AH94">
        <v>2.6311630876643703</v>
      </c>
      <c r="AI94">
        <v>0</v>
      </c>
      <c r="AJ94">
        <v>0</v>
      </c>
      <c r="AK94">
        <v>3.3553675767898139</v>
      </c>
      <c r="AL94">
        <v>0</v>
      </c>
      <c r="AM94">
        <v>0.60584902650803596</v>
      </c>
      <c r="AN94">
        <v>2.7091868566061356E-2</v>
      </c>
      <c r="AO94">
        <v>0</v>
      </c>
      <c r="AP94">
        <v>0</v>
      </c>
      <c r="AQ94">
        <v>1.875125281360885</v>
      </c>
      <c r="AR94">
        <v>0</v>
      </c>
      <c r="AS94">
        <v>1.2268697871008138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79.237638280108513</v>
      </c>
      <c r="BA94">
        <v>4.5418987597696105</v>
      </c>
      <c r="BB94">
        <f t="shared" si="1"/>
        <v>109.44301014030543</v>
      </c>
      <c r="BC94">
        <v>1.1851748844621515</v>
      </c>
      <c r="BD94">
        <v>1.930707219512195</v>
      </c>
      <c r="BE94">
        <v>1.1100922170212768</v>
      </c>
      <c r="BF94">
        <v>1.101069512820513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1.9186440967183495E-4</v>
      </c>
      <c r="H95">
        <v>0</v>
      </c>
      <c r="I95">
        <v>0</v>
      </c>
      <c r="J95">
        <v>1.8695967110122987E-4</v>
      </c>
      <c r="K95">
        <v>1.1375680030761401</v>
      </c>
      <c r="L95">
        <v>3.5691932072168568</v>
      </c>
      <c r="M95">
        <v>1.0228136511232822</v>
      </c>
      <c r="N95">
        <v>1.137556196241857</v>
      </c>
      <c r="O95">
        <v>1.2524171670655759</v>
      </c>
      <c r="P95">
        <v>1.9827016171311416</v>
      </c>
      <c r="Q95">
        <v>0.14616196645361113</v>
      </c>
      <c r="R95">
        <v>0.51134915287379568</v>
      </c>
      <c r="S95">
        <v>0.25066815307603491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1.4135298988102691</v>
      </c>
      <c r="AE95">
        <v>1.9671790936130242</v>
      </c>
      <c r="AF95">
        <v>0.82971876831559166</v>
      </c>
      <c r="AG95">
        <v>0.8972496349926945</v>
      </c>
      <c r="AH95">
        <v>2.1049304614902939</v>
      </c>
      <c r="AI95">
        <v>0</v>
      </c>
      <c r="AJ95">
        <v>0</v>
      </c>
      <c r="AK95">
        <v>3.3553675767898139</v>
      </c>
      <c r="AL95">
        <v>0</v>
      </c>
      <c r="AM95">
        <v>0.60584902650803596</v>
      </c>
      <c r="AN95">
        <v>2.7091868566061356E-2</v>
      </c>
      <c r="AO95">
        <v>0</v>
      </c>
      <c r="AP95">
        <v>0</v>
      </c>
      <c r="AQ95">
        <v>1.875125281360885</v>
      </c>
      <c r="AR95">
        <v>0</v>
      </c>
      <c r="AS95">
        <v>1.2268697871008138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79.321128156960938</v>
      </c>
      <c r="BA95">
        <v>4.5242303233719401</v>
      </c>
      <c r="BB95">
        <f t="shared" si="1"/>
        <v>108.78621799559831</v>
      </c>
      <c r="BC95">
        <v>1.1616476097560977</v>
      </c>
      <c r="BD95">
        <v>1.930707219512195</v>
      </c>
      <c r="BE95">
        <v>0.88184877659574468</v>
      </c>
      <c r="BF95">
        <v>1.101069512820513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1.9186440967183495E-4</v>
      </c>
      <c r="H96">
        <v>0</v>
      </c>
      <c r="I96">
        <v>0</v>
      </c>
      <c r="J96">
        <v>1.8695967110122987E-4</v>
      </c>
      <c r="K96">
        <v>1.1375680030761401</v>
      </c>
      <c r="L96">
        <v>3.5691932072168568</v>
      </c>
      <c r="M96">
        <v>1.0228136511232822</v>
      </c>
      <c r="N96">
        <v>1.137556196241857</v>
      </c>
      <c r="O96">
        <v>1.2524171670655759</v>
      </c>
      <c r="P96">
        <v>1.9827016171311416</v>
      </c>
      <c r="Q96">
        <v>0.14616196645361113</v>
      </c>
      <c r="R96">
        <v>0.51134915287379568</v>
      </c>
      <c r="S96">
        <v>0.25066815307603491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1.4135298988102691</v>
      </c>
      <c r="AE96">
        <v>1.9671790936130242</v>
      </c>
      <c r="AF96">
        <v>0.82971876831559166</v>
      </c>
      <c r="AG96">
        <v>0.8972496349926945</v>
      </c>
      <c r="AH96">
        <v>2.1049304614902939</v>
      </c>
      <c r="AI96">
        <v>0</v>
      </c>
      <c r="AJ96">
        <v>0</v>
      </c>
      <c r="AK96">
        <v>3.3553675767898139</v>
      </c>
      <c r="AL96">
        <v>0</v>
      </c>
      <c r="AM96">
        <v>0.60584902650803596</v>
      </c>
      <c r="AN96">
        <v>2.7091868566061356E-2</v>
      </c>
      <c r="AO96">
        <v>0</v>
      </c>
      <c r="AP96">
        <v>0</v>
      </c>
      <c r="AQ96">
        <v>1.875125281360885</v>
      </c>
      <c r="AR96">
        <v>0</v>
      </c>
      <c r="AS96">
        <v>1.2268697871008138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79.321128156960938</v>
      </c>
      <c r="BA96">
        <v>4.5242303233719401</v>
      </c>
      <c r="BB96">
        <f t="shared" si="1"/>
        <v>108.75509392113022</v>
      </c>
      <c r="BC96">
        <v>1.1616476097560977</v>
      </c>
      <c r="BD96">
        <v>1.930707219512195</v>
      </c>
      <c r="BE96">
        <v>0.8507247021276596</v>
      </c>
      <c r="BF96">
        <v>1.101069512820513</v>
      </c>
    </row>
    <row r="97" spans="1:58">
      <c r="A97" t="s">
        <v>139</v>
      </c>
      <c r="B97">
        <v>0</v>
      </c>
      <c r="C97">
        <v>0</v>
      </c>
      <c r="D97">
        <v>1.56196471259159E-4</v>
      </c>
      <c r="E97">
        <v>0</v>
      </c>
      <c r="F97">
        <v>0</v>
      </c>
      <c r="G97">
        <v>1.9186440967183495E-4</v>
      </c>
      <c r="H97">
        <v>0</v>
      </c>
      <c r="I97">
        <v>0</v>
      </c>
      <c r="J97">
        <v>1.8695967110122987E-4</v>
      </c>
      <c r="K97">
        <v>1.1375680030761401</v>
      </c>
      <c r="L97">
        <v>3.5691932072168568</v>
      </c>
      <c r="M97">
        <v>1.0228136511232822</v>
      </c>
      <c r="N97">
        <v>1.137556196241857</v>
      </c>
      <c r="O97">
        <v>1.2524171670655759</v>
      </c>
      <c r="P97">
        <v>1.9827016171311416</v>
      </c>
      <c r="Q97">
        <v>0.14616196645361113</v>
      </c>
      <c r="R97">
        <v>0.51134915287379568</v>
      </c>
      <c r="S97">
        <v>0.25066815307603491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0.35256496333750786</v>
      </c>
      <c r="AE97">
        <v>1.9671790936130242</v>
      </c>
      <c r="AF97">
        <v>0.82971876831559166</v>
      </c>
      <c r="AG97">
        <v>0.8972496349926945</v>
      </c>
      <c r="AH97">
        <v>1.5786978569192234</v>
      </c>
      <c r="AI97">
        <v>0</v>
      </c>
      <c r="AJ97">
        <v>0</v>
      </c>
      <c r="AK97">
        <v>3.3553675767898139</v>
      </c>
      <c r="AL97">
        <v>0</v>
      </c>
      <c r="AM97">
        <v>0.60584902650803596</v>
      </c>
      <c r="AN97">
        <v>2.7091868566061356E-2</v>
      </c>
      <c r="AO97">
        <v>0</v>
      </c>
      <c r="AP97">
        <v>0</v>
      </c>
      <c r="AQ97">
        <v>1.875125281360885</v>
      </c>
      <c r="AR97">
        <v>0</v>
      </c>
      <c r="AS97">
        <v>1.2268697871008138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79.404618033813378</v>
      </c>
      <c r="BA97">
        <v>4.4613818720630345</v>
      </c>
      <c r="BB97">
        <f t="shared" si="1"/>
        <v>107.10689729578991</v>
      </c>
      <c r="BC97">
        <v>1.1616476097560977</v>
      </c>
      <c r="BD97">
        <v>1.930707219512195</v>
      </c>
      <c r="BE97">
        <v>0.64323109219858143</v>
      </c>
      <c r="BF97">
        <v>1.101069512820513</v>
      </c>
    </row>
    <row r="98" spans="1:58">
      <c r="A98" t="s">
        <v>140</v>
      </c>
      <c r="B98">
        <v>0</v>
      </c>
      <c r="C98">
        <v>0</v>
      </c>
      <c r="D98">
        <v>1.56196471259159E-4</v>
      </c>
      <c r="E98">
        <v>0</v>
      </c>
      <c r="F98">
        <v>0</v>
      </c>
      <c r="G98">
        <v>1.9186440967183495E-4</v>
      </c>
      <c r="H98">
        <v>0</v>
      </c>
      <c r="I98">
        <v>0</v>
      </c>
      <c r="J98">
        <v>1.8695967110122987E-4</v>
      </c>
      <c r="K98">
        <v>1.1375680030761401</v>
      </c>
      <c r="L98">
        <v>3.5691932072168568</v>
      </c>
      <c r="M98">
        <v>1.0228136511232822</v>
      </c>
      <c r="N98">
        <v>1.137556196241857</v>
      </c>
      <c r="O98">
        <v>1.2524171670655759</v>
      </c>
      <c r="P98">
        <v>1.9827016171311416</v>
      </c>
      <c r="Q98">
        <v>0.14616196645361113</v>
      </c>
      <c r="R98">
        <v>0.51134915287379568</v>
      </c>
      <c r="S98">
        <v>0.25066815307603491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0.35256496333750786</v>
      </c>
      <c r="AE98">
        <v>1.9671790936130242</v>
      </c>
      <c r="AF98">
        <v>0.82971876831559166</v>
      </c>
      <c r="AG98">
        <v>0.8972496349926945</v>
      </c>
      <c r="AH98">
        <v>0.95872339480275504</v>
      </c>
      <c r="AI98">
        <v>0</v>
      </c>
      <c r="AJ98">
        <v>0</v>
      </c>
      <c r="AK98">
        <v>3.3553675767898139</v>
      </c>
      <c r="AL98">
        <v>0</v>
      </c>
      <c r="AM98">
        <v>0.60584902650803596</v>
      </c>
      <c r="AN98">
        <v>2.7091868566061356E-2</v>
      </c>
      <c r="AO98">
        <v>0</v>
      </c>
      <c r="AP98">
        <v>0</v>
      </c>
      <c r="AQ98">
        <v>1.875125281360885</v>
      </c>
      <c r="AR98">
        <v>0</v>
      </c>
      <c r="AS98">
        <v>1.2268697871008138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79.404618033813378</v>
      </c>
      <c r="BA98">
        <v>4.4354669395465667</v>
      </c>
      <c r="BB98">
        <f t="shared" si="1"/>
        <v>106.27340133678203</v>
      </c>
      <c r="BC98">
        <v>1.1616476097560977</v>
      </c>
      <c r="BD98">
        <v>1.930707219512195</v>
      </c>
      <c r="BE98">
        <v>0.4037946627906977</v>
      </c>
      <c r="BF98">
        <v>1.101069512820513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3.1372486263907243E-5</v>
      </c>
      <c r="E99">
        <f t="shared" si="2"/>
        <v>0</v>
      </c>
      <c r="F99">
        <f t="shared" si="2"/>
        <v>0</v>
      </c>
      <c r="G99">
        <f t="shared" si="2"/>
        <v>8.6311203452806977E-5</v>
      </c>
      <c r="H99">
        <f t="shared" si="2"/>
        <v>0</v>
      </c>
      <c r="I99">
        <f t="shared" si="2"/>
        <v>0</v>
      </c>
      <c r="J99">
        <f t="shared" si="2"/>
        <v>4.0809427610292029E-3</v>
      </c>
      <c r="K99">
        <f t="shared" si="2"/>
        <v>2.7789365613223576E-2</v>
      </c>
      <c r="L99">
        <f t="shared" si="2"/>
        <v>8.7640251338087422E-2</v>
      </c>
      <c r="M99">
        <f t="shared" si="2"/>
        <v>2.4445350701733971E-2</v>
      </c>
      <c r="N99">
        <f t="shared" si="2"/>
        <v>2.729822759403662E-2</v>
      </c>
      <c r="O99">
        <f t="shared" si="2"/>
        <v>3.001361459991438E-2</v>
      </c>
      <c r="P99">
        <f t="shared" si="2"/>
        <v>4.5540527457002905E-2</v>
      </c>
      <c r="Q99">
        <f t="shared" si="2"/>
        <v>3.7523862604477458E-3</v>
      </c>
      <c r="R99">
        <f t="shared" si="2"/>
        <v>1.212855251356116E-2</v>
      </c>
      <c r="S99">
        <f t="shared" si="2"/>
        <v>6.1355802518355176E-3</v>
      </c>
      <c r="T99">
        <f t="shared" si="2"/>
        <v>1.5341787726380491E-2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3.6679164958248509E-2</v>
      </c>
      <c r="AC99">
        <f t="shared" si="2"/>
        <v>2.1539952407384697E-2</v>
      </c>
      <c r="AD99">
        <f t="shared" si="2"/>
        <v>1.2791924812476515E-2</v>
      </c>
      <c r="AE99">
        <f t="shared" si="2"/>
        <v>4.6822660772933657E-2</v>
      </c>
      <c r="AF99">
        <f t="shared" si="2"/>
        <v>8.0248310982310549E-3</v>
      </c>
      <c r="AG99">
        <f t="shared" si="2"/>
        <v>2.1533991239824662E-2</v>
      </c>
      <c r="AH99">
        <f t="shared" si="2"/>
        <v>2.8827214438478393E-2</v>
      </c>
      <c r="AI99">
        <f t="shared" si="2"/>
        <v>7.1613829070131486E-3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6.5020484558547158E-4</v>
      </c>
      <c r="AO99">
        <f t="shared" si="2"/>
        <v>0</v>
      </c>
      <c r="AP99">
        <f t="shared" si="2"/>
        <v>0</v>
      </c>
      <c r="AQ99">
        <f t="shared" si="2"/>
        <v>1.7380320771498644E-2</v>
      </c>
      <c r="AR99">
        <f t="shared" si="2"/>
        <v>0</v>
      </c>
      <c r="AS99">
        <f t="shared" si="2"/>
        <v>2.950621833437693E-2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1.8700827982154034</v>
      </c>
      <c r="BA99">
        <f t="shared" si="2"/>
        <v>0.10367880279232047</v>
      </c>
      <c r="BB99">
        <f t="shared" si="1"/>
        <v>2.4560569539614749</v>
      </c>
      <c r="BC99">
        <f>SUM(BC3:BC98)/4000</f>
        <v>2.7950124458264537E-2</v>
      </c>
      <c r="BD99">
        <f t="shared" ref="BD99:BF99" si="3">SUM(BD3:BD98)/4000</f>
        <v>1.2186944220376549E-2</v>
      </c>
      <c r="BE99">
        <f t="shared" si="3"/>
        <v>1.1848387601410841E-2</v>
      </c>
      <c r="BF99">
        <f t="shared" si="3"/>
        <v>2.7396166686170259E-2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15.058682947192652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0.62945294719265199</v>
      </c>
      <c r="BB3">
        <f>SUM(B3:AZ3)-BA3</f>
        <v>14.42923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13.490459194322687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0.56390119432268726</v>
      </c>
      <c r="BB4">
        <f t="shared" ref="BB4:BB67" si="0">SUM(B4:AZ4)-BA4</f>
        <v>12.926558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10.843496138593196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0.45325813859319553</v>
      </c>
      <c r="BB5">
        <f t="shared" si="0"/>
        <v>10.390238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12.018914631600918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0.50239063160091746</v>
      </c>
      <c r="BB6">
        <f t="shared" si="0"/>
        <v>11.516524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13.806668753913588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0.57711875391358802</v>
      </c>
      <c r="BB7">
        <f t="shared" si="0"/>
        <v>13.22955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12.888809225631391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0.53875222563139147</v>
      </c>
      <c r="BB8">
        <f t="shared" si="0"/>
        <v>12.350057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10.902676894176579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0.45573189417658</v>
      </c>
      <c r="BB9">
        <f t="shared" si="0"/>
        <v>10.446944999999999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12.277116468378209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0.51318346837820883</v>
      </c>
      <c r="BB10">
        <f t="shared" si="0"/>
        <v>11.763933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13.57186286787727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0.5673038678772695</v>
      </c>
      <c r="BB11">
        <f t="shared" si="0"/>
        <v>13.004559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15.079835107493215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0.63033710749321514</v>
      </c>
      <c r="BB12">
        <f t="shared" si="0"/>
        <v>14.449498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13.484264245460237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0.56364224546023678</v>
      </c>
      <c r="BB13">
        <f t="shared" si="0"/>
        <v>12.920622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15.079835107493215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0.63033710749321514</v>
      </c>
      <c r="BB14">
        <f t="shared" si="0"/>
        <v>14.449498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15.079835107493215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0.63033710749321514</v>
      </c>
      <c r="BB15">
        <f t="shared" si="0"/>
        <v>14.449498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14.98176685451889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0.62623785451888914</v>
      </c>
      <c r="BB16">
        <f t="shared" si="0"/>
        <v>14.355529000000001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15.079835107493215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0.63033710749321514</v>
      </c>
      <c r="BB17">
        <f t="shared" si="0"/>
        <v>14.449498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15.079835107493215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0.63033710749321514</v>
      </c>
      <c r="BB18">
        <f t="shared" si="0"/>
        <v>14.449498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15.079835107493215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0.63033710749321514</v>
      </c>
      <c r="BB19">
        <f t="shared" si="0"/>
        <v>14.449498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15.079835107493215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0.63033710749321514</v>
      </c>
      <c r="BB20">
        <f t="shared" si="0"/>
        <v>14.449498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15.079835107493215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0.63033710749321514</v>
      </c>
      <c r="BB21">
        <f t="shared" si="0"/>
        <v>14.449498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15.079835107493215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0.63033710749321514</v>
      </c>
      <c r="BB22">
        <f t="shared" si="0"/>
        <v>14.449498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15.079835107493215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0.63033710749321514</v>
      </c>
      <c r="BB23">
        <f t="shared" si="0"/>
        <v>14.449498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15.079835107493215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0.63033710749321514</v>
      </c>
      <c r="BB24">
        <f t="shared" si="0"/>
        <v>14.449498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15.079835107493215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0.63033710749321514</v>
      </c>
      <c r="BB25">
        <f t="shared" si="0"/>
        <v>14.449498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15.079835107493215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0.63033710749321514</v>
      </c>
      <c r="BB26">
        <f t="shared" si="0"/>
        <v>14.449498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15.079835107493215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0.63033710749321514</v>
      </c>
      <c r="BB27">
        <f t="shared" si="0"/>
        <v>14.449498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15.079835107493215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0.63033710749321514</v>
      </c>
      <c r="BB28">
        <f t="shared" si="0"/>
        <v>14.449498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15.079835107493215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0.63033710749321514</v>
      </c>
      <c r="BB29">
        <f t="shared" si="0"/>
        <v>14.449498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15.079835107493215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0.63033710749321514</v>
      </c>
      <c r="BB30">
        <f t="shared" si="0"/>
        <v>14.449498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15.079835107493215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0.63033710749321514</v>
      </c>
      <c r="BB31">
        <f t="shared" si="0"/>
        <v>14.449498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15.079835107493215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0.63033710749321514</v>
      </c>
      <c r="BB32">
        <f t="shared" si="0"/>
        <v>14.449498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15.079835107493215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0.63033710749321514</v>
      </c>
      <c r="BB33">
        <f t="shared" si="0"/>
        <v>14.449498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15.079835107493215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0.63033710749321514</v>
      </c>
      <c r="BB34">
        <f t="shared" si="0"/>
        <v>14.449498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15.079835107493215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0.63033710749321514</v>
      </c>
      <c r="BB35">
        <f t="shared" si="0"/>
        <v>14.449498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15.079835107493215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0.63033710749321514</v>
      </c>
      <c r="BB36">
        <f t="shared" si="0"/>
        <v>14.449498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15.079835107493215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0.63033710749321514</v>
      </c>
      <c r="BB37">
        <f t="shared" si="0"/>
        <v>14.449498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15.079835107493215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0.63033710749321514</v>
      </c>
      <c r="BB38">
        <f t="shared" si="0"/>
        <v>14.449498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15.079835107493215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0.63033710749321514</v>
      </c>
      <c r="BB39">
        <f t="shared" si="0"/>
        <v>14.449498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15.079835107493215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0.63033710749321514</v>
      </c>
      <c r="BB40">
        <f t="shared" si="0"/>
        <v>14.449498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15.079835107493215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0.63033710749321514</v>
      </c>
      <c r="BB41">
        <f t="shared" si="0"/>
        <v>14.449498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15.079835107493215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0.63033710749321514</v>
      </c>
      <c r="BB42">
        <f t="shared" si="0"/>
        <v>14.449498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15.079835107493215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0.63033710749321514</v>
      </c>
      <c r="BB43">
        <f t="shared" si="0"/>
        <v>14.449498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15.079835107493215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0.63033710749321514</v>
      </c>
      <c r="BB44">
        <f t="shared" si="0"/>
        <v>14.449498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15.079835107493215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0.63033710749321514</v>
      </c>
      <c r="BB45">
        <f t="shared" si="0"/>
        <v>14.449498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15.079835107493215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0.63033710749321514</v>
      </c>
      <c r="BB46">
        <f t="shared" si="0"/>
        <v>14.449498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15.079835107493215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0.63033710749321514</v>
      </c>
      <c r="BB47">
        <f t="shared" si="0"/>
        <v>14.449498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15.079835107493215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0.63033710749321514</v>
      </c>
      <c r="BB48">
        <f t="shared" si="0"/>
        <v>14.449498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15.079835107493215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0.63033710749321514</v>
      </c>
      <c r="BB49">
        <f t="shared" si="0"/>
        <v>14.449498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15.079835107493215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0.63033710749321514</v>
      </c>
      <c r="BB50">
        <f t="shared" si="0"/>
        <v>14.449498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15.079835107493215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0.63033710749321514</v>
      </c>
      <c r="BB51">
        <f t="shared" si="0"/>
        <v>14.449498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15.079835107493215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0.63033710749321514</v>
      </c>
      <c r="BB52">
        <f t="shared" si="0"/>
        <v>14.449498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15.079835107493215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0.63033710749321514</v>
      </c>
      <c r="BB53">
        <f t="shared" si="0"/>
        <v>14.449498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15.079835107493215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0.63033710749321514</v>
      </c>
      <c r="BB54">
        <f t="shared" si="0"/>
        <v>14.449498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15.079835107493215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0.63033710749321514</v>
      </c>
      <c r="BB55">
        <f t="shared" si="0"/>
        <v>14.449498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15.079835107493215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0.63033710749321514</v>
      </c>
      <c r="BB56">
        <f t="shared" si="0"/>
        <v>14.449498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15.079835107493215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0.63033710749321514</v>
      </c>
      <c r="BB57">
        <f t="shared" si="0"/>
        <v>14.449498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15.079835107493215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0.63033710749321514</v>
      </c>
      <c r="BB58">
        <f t="shared" si="0"/>
        <v>14.449498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15.079835107493215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0.63033710749321514</v>
      </c>
      <c r="BB59">
        <f t="shared" si="0"/>
        <v>14.449498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15.079835107493215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0.63033710749321514</v>
      </c>
      <c r="BB60">
        <f t="shared" si="0"/>
        <v>14.449498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15.079835107493215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0.63033710749321514</v>
      </c>
      <c r="BB61">
        <f t="shared" si="0"/>
        <v>14.449498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15.079835107493215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0.63033710749321514</v>
      </c>
      <c r="BB62">
        <f t="shared" si="0"/>
        <v>14.449498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15.079835107493215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0.63033710749321514</v>
      </c>
      <c r="BB63">
        <f t="shared" si="0"/>
        <v>14.449498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15.079835107493215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0.63033710749321514</v>
      </c>
      <c r="BB64">
        <f t="shared" si="0"/>
        <v>14.449498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15.079835107493215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0.63033710749321514</v>
      </c>
      <c r="BB65">
        <f t="shared" si="0"/>
        <v>14.449498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15.079835107493215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0.63033710749321514</v>
      </c>
      <c r="BB66">
        <f t="shared" si="0"/>
        <v>14.449498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15.079835107493215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0.63033710749321514</v>
      </c>
      <c r="BB67">
        <f t="shared" si="0"/>
        <v>14.449498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15.079835107493215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0.63033710749321514</v>
      </c>
      <c r="BB68">
        <f t="shared" ref="BB68:BB99" si="1">SUM(B68:AZ68)-BA68</f>
        <v>14.449498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15.079835107493215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0.63033710749321514</v>
      </c>
      <c r="BB69">
        <f t="shared" si="1"/>
        <v>14.449498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15.079835107493215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0.63033710749321514</v>
      </c>
      <c r="BB70">
        <f t="shared" si="1"/>
        <v>14.449498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15.079835107493215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0.63033710749321514</v>
      </c>
      <c r="BB71">
        <f t="shared" si="1"/>
        <v>14.449498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15.079835107493215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0.63033710749321514</v>
      </c>
      <c r="BB72">
        <f t="shared" si="1"/>
        <v>14.449498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15.079835107493215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0.63033710749321514</v>
      </c>
      <c r="BB73">
        <f t="shared" si="1"/>
        <v>14.449498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15.079835107493215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0.63033710749321514</v>
      </c>
      <c r="BB74">
        <f t="shared" si="1"/>
        <v>14.449498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15.079835107493215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0.63033710749321514</v>
      </c>
      <c r="BB75">
        <f t="shared" si="1"/>
        <v>14.449498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15.079835107493215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0.63033710749321514</v>
      </c>
      <c r="BB76">
        <f t="shared" si="1"/>
        <v>14.449498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15.079835107493215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0.63033710749321514</v>
      </c>
      <c r="BB77">
        <f t="shared" si="1"/>
        <v>14.449498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15.079835107493215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0.63033710749321514</v>
      </c>
      <c r="BB78">
        <f t="shared" si="1"/>
        <v>14.449498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15.079835107493215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0.63033710749321514</v>
      </c>
      <c r="BB79">
        <f t="shared" si="1"/>
        <v>14.449498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15.079835107493215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0.63033710749321514</v>
      </c>
      <c r="BB80">
        <f t="shared" si="1"/>
        <v>14.449498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15.079835107493215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0.63033710749321514</v>
      </c>
      <c r="BB81">
        <f t="shared" si="1"/>
        <v>14.449498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15.079835107493215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0.63033710749321514</v>
      </c>
      <c r="BB82">
        <f t="shared" si="1"/>
        <v>14.449498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15.079835107493215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0.63033710749321514</v>
      </c>
      <c r="BB83">
        <f t="shared" si="1"/>
        <v>14.449498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15.079835107493215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0.63033710749321514</v>
      </c>
      <c r="BB84">
        <f t="shared" si="1"/>
        <v>14.449498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15.079835107493215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0.63033710749321514</v>
      </c>
      <c r="BB85">
        <f t="shared" si="1"/>
        <v>14.449498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15.079835107493215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0.63033710749321514</v>
      </c>
      <c r="BB86">
        <f t="shared" si="1"/>
        <v>14.449498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15.079835107493215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0.63033710749321514</v>
      </c>
      <c r="BB87">
        <f t="shared" si="1"/>
        <v>14.449498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15.079835107493215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0.63033710749321514</v>
      </c>
      <c r="BB88">
        <f t="shared" si="1"/>
        <v>14.449498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15.079835107493215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0.63033710749321514</v>
      </c>
      <c r="BB89">
        <f t="shared" si="1"/>
        <v>14.449498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15.079835107493215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0.63033710749321514</v>
      </c>
      <c r="BB90">
        <f t="shared" si="1"/>
        <v>14.449498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15.079835107493215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0.63033710749321514</v>
      </c>
      <c r="BB91">
        <f t="shared" si="1"/>
        <v>14.449498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15.079835107493215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0.63033710749321514</v>
      </c>
      <c r="BB92">
        <f t="shared" si="1"/>
        <v>14.449498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15.079835107493215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0.63033710749321514</v>
      </c>
      <c r="BB93">
        <f t="shared" si="1"/>
        <v>14.449498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15.079835107493215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0.63033710749321514</v>
      </c>
      <c r="BB94">
        <f t="shared" si="1"/>
        <v>14.449498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15.079835107493215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0.63033710749321514</v>
      </c>
      <c r="BB95">
        <f t="shared" si="1"/>
        <v>14.449498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15.079835107493215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0.63033710749321514</v>
      </c>
      <c r="BB96">
        <f t="shared" si="1"/>
        <v>14.449498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15.079835107493215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0.63033710749321514</v>
      </c>
      <c r="BB97">
        <f t="shared" si="1"/>
        <v>14.449498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15.079835107493215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0.63033710749321514</v>
      </c>
      <c r="BB98">
        <f t="shared" si="1"/>
        <v>14.449498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0.35627767558964685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1.4892406839647265E-2</v>
      </c>
      <c r="BB99">
        <f t="shared" si="1"/>
        <v>0.34138526874999958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1.25</v>
      </c>
      <c r="E3" s="219">
        <v>0</v>
      </c>
      <c r="F3" s="219">
        <v>0</v>
      </c>
      <c r="G3" s="219">
        <v>3.17</v>
      </c>
      <c r="H3" s="219">
        <v>0</v>
      </c>
      <c r="I3" s="219">
        <v>0</v>
      </c>
      <c r="J3" s="219">
        <v>38.07</v>
      </c>
      <c r="K3" s="219">
        <v>494.92</v>
      </c>
      <c r="L3" s="219">
        <v>13.36</v>
      </c>
      <c r="M3" s="219">
        <v>62.68</v>
      </c>
      <c r="N3" s="219">
        <v>51.36</v>
      </c>
      <c r="O3" s="219">
        <v>72.14</v>
      </c>
      <c r="P3" s="219">
        <v>27.69</v>
      </c>
      <c r="Q3" s="219">
        <v>9.2100000000000009</v>
      </c>
      <c r="R3" s="219">
        <v>18.55</v>
      </c>
      <c r="S3" s="219">
        <v>11.47</v>
      </c>
      <c r="T3" s="219">
        <v>0.77</v>
      </c>
      <c r="U3" s="219">
        <v>49.86</v>
      </c>
      <c r="V3" s="219">
        <v>7.41</v>
      </c>
      <c r="W3" s="219">
        <v>14.12</v>
      </c>
      <c r="X3" s="219">
        <v>62.41</v>
      </c>
      <c r="Y3" s="219">
        <v>0</v>
      </c>
      <c r="Z3" s="219">
        <v>58.87</v>
      </c>
      <c r="AA3" s="219">
        <v>38.17</v>
      </c>
      <c r="AB3" s="219">
        <v>0</v>
      </c>
      <c r="AC3" s="219">
        <v>9.33</v>
      </c>
      <c r="AD3" s="219">
        <v>0</v>
      </c>
      <c r="AE3" s="219">
        <v>0</v>
      </c>
      <c r="AF3" s="219">
        <v>0</v>
      </c>
      <c r="AG3" s="219">
        <v>40</v>
      </c>
      <c r="AH3" s="219">
        <v>0</v>
      </c>
      <c r="AI3" s="219">
        <v>0</v>
      </c>
      <c r="AJ3" s="219">
        <v>0</v>
      </c>
      <c r="AK3" s="219">
        <v>100.63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38.07</v>
      </c>
      <c r="K4" s="219">
        <v>494.92</v>
      </c>
      <c r="L4" s="219">
        <v>13.36</v>
      </c>
      <c r="M4" s="219">
        <v>62.68</v>
      </c>
      <c r="N4" s="219">
        <v>51.36</v>
      </c>
      <c r="O4" s="219">
        <v>72.14</v>
      </c>
      <c r="P4" s="219">
        <v>27.69</v>
      </c>
      <c r="Q4" s="219">
        <v>9.2100000000000009</v>
      </c>
      <c r="R4" s="219">
        <v>18.55</v>
      </c>
      <c r="S4" s="219">
        <v>11.47</v>
      </c>
      <c r="T4" s="219">
        <v>0.77</v>
      </c>
      <c r="U4" s="219">
        <v>49.86</v>
      </c>
      <c r="V4" s="219">
        <v>7.41</v>
      </c>
      <c r="W4" s="219">
        <v>14.12</v>
      </c>
      <c r="X4" s="219">
        <v>62.41</v>
      </c>
      <c r="Y4" s="219">
        <v>0</v>
      </c>
      <c r="Z4" s="219">
        <v>58.87</v>
      </c>
      <c r="AA4" s="219">
        <v>38.17</v>
      </c>
      <c r="AB4" s="219">
        <v>0</v>
      </c>
      <c r="AC4" s="219">
        <v>9.33</v>
      </c>
      <c r="AD4" s="219">
        <v>0</v>
      </c>
      <c r="AE4" s="219">
        <v>0</v>
      </c>
      <c r="AF4" s="219">
        <v>0</v>
      </c>
      <c r="AG4" s="219">
        <v>40</v>
      </c>
      <c r="AH4" s="219">
        <v>0</v>
      </c>
      <c r="AI4" s="219">
        <v>0</v>
      </c>
      <c r="AJ4" s="219">
        <v>0</v>
      </c>
      <c r="AK4" s="219">
        <v>100.63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19.03</v>
      </c>
      <c r="K5" s="219">
        <v>494.92</v>
      </c>
      <c r="L5" s="219">
        <v>13</v>
      </c>
      <c r="M5" s="219">
        <v>62.68</v>
      </c>
      <c r="N5" s="219">
        <v>51.36</v>
      </c>
      <c r="O5" s="219">
        <v>72.14</v>
      </c>
      <c r="P5" s="219">
        <v>27.69</v>
      </c>
      <c r="Q5" s="219">
        <v>9.2100000000000009</v>
      </c>
      <c r="R5" s="219">
        <v>18.55</v>
      </c>
      <c r="S5" s="219">
        <v>11.47</v>
      </c>
      <c r="T5" s="219">
        <v>0.77</v>
      </c>
      <c r="U5" s="219">
        <v>49.86</v>
      </c>
      <c r="V5" s="219">
        <v>7.41</v>
      </c>
      <c r="W5" s="219">
        <v>14.12</v>
      </c>
      <c r="X5" s="219">
        <v>62.41</v>
      </c>
      <c r="Y5" s="219">
        <v>0</v>
      </c>
      <c r="Z5" s="219">
        <v>58.87</v>
      </c>
      <c r="AA5" s="219">
        <v>38.17</v>
      </c>
      <c r="AB5" s="219">
        <v>0</v>
      </c>
      <c r="AC5" s="219">
        <v>9.33</v>
      </c>
      <c r="AD5" s="219">
        <v>0</v>
      </c>
      <c r="AE5" s="219">
        <v>0</v>
      </c>
      <c r="AF5" s="219">
        <v>0</v>
      </c>
      <c r="AG5" s="219">
        <v>40</v>
      </c>
      <c r="AH5" s="219">
        <v>0</v>
      </c>
      <c r="AI5" s="219">
        <v>0</v>
      </c>
      <c r="AJ5" s="219">
        <v>0</v>
      </c>
      <c r="AK5" s="219">
        <v>100.63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19.03</v>
      </c>
      <c r="K6" s="219">
        <v>494.92</v>
      </c>
      <c r="L6" s="219">
        <v>13</v>
      </c>
      <c r="M6" s="219">
        <v>62.68</v>
      </c>
      <c r="N6" s="219">
        <v>51.36</v>
      </c>
      <c r="O6" s="219">
        <v>72.14</v>
      </c>
      <c r="P6" s="219">
        <v>27.69</v>
      </c>
      <c r="Q6" s="219">
        <v>9.2100000000000009</v>
      </c>
      <c r="R6" s="219">
        <v>18.55</v>
      </c>
      <c r="S6" s="219">
        <v>11.47</v>
      </c>
      <c r="T6" s="219">
        <v>0.77</v>
      </c>
      <c r="U6" s="219">
        <v>49.86</v>
      </c>
      <c r="V6" s="219">
        <v>7.41</v>
      </c>
      <c r="W6" s="219">
        <v>14.12</v>
      </c>
      <c r="X6" s="219">
        <v>62.41</v>
      </c>
      <c r="Y6" s="219">
        <v>0</v>
      </c>
      <c r="Z6" s="219">
        <v>58.87</v>
      </c>
      <c r="AA6" s="219">
        <v>38.17</v>
      </c>
      <c r="AB6" s="219">
        <v>0</v>
      </c>
      <c r="AC6" s="219">
        <v>9.33</v>
      </c>
      <c r="AD6" s="219">
        <v>0</v>
      </c>
      <c r="AE6" s="219">
        <v>0</v>
      </c>
      <c r="AF6" s="219">
        <v>0</v>
      </c>
      <c r="AG6" s="219">
        <v>40</v>
      </c>
      <c r="AH6" s="219">
        <v>0</v>
      </c>
      <c r="AI6" s="219">
        <v>0</v>
      </c>
      <c r="AJ6" s="219">
        <v>0</v>
      </c>
      <c r="AK6" s="219">
        <v>100.63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19.03</v>
      </c>
      <c r="K7" s="219">
        <v>494.92</v>
      </c>
      <c r="L7" s="219">
        <v>13</v>
      </c>
      <c r="M7" s="219">
        <v>62.68</v>
      </c>
      <c r="N7" s="219">
        <v>51.36</v>
      </c>
      <c r="O7" s="219">
        <v>72.14</v>
      </c>
      <c r="P7" s="219">
        <v>27.69</v>
      </c>
      <c r="Q7" s="219">
        <v>9.2100000000000009</v>
      </c>
      <c r="R7" s="219">
        <v>18.55</v>
      </c>
      <c r="S7" s="219">
        <v>11.47</v>
      </c>
      <c r="T7" s="219">
        <v>0.77</v>
      </c>
      <c r="U7" s="219">
        <v>49.86</v>
      </c>
      <c r="V7" s="219">
        <v>7.41</v>
      </c>
      <c r="W7" s="219">
        <v>14.12</v>
      </c>
      <c r="X7" s="219">
        <v>62.41</v>
      </c>
      <c r="Y7" s="219">
        <v>0</v>
      </c>
      <c r="Z7" s="219">
        <v>58.87</v>
      </c>
      <c r="AA7" s="219">
        <v>38.17</v>
      </c>
      <c r="AB7" s="219">
        <v>0</v>
      </c>
      <c r="AC7" s="219">
        <v>9.33</v>
      </c>
      <c r="AD7" s="219">
        <v>0</v>
      </c>
      <c r="AE7" s="219">
        <v>0</v>
      </c>
      <c r="AF7" s="219">
        <v>0</v>
      </c>
      <c r="AG7" s="219">
        <v>40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19.03</v>
      </c>
      <c r="K8" s="219">
        <v>494.92</v>
      </c>
      <c r="L8" s="219">
        <v>13</v>
      </c>
      <c r="M8" s="219">
        <v>62.68</v>
      </c>
      <c r="N8" s="219">
        <v>51.36</v>
      </c>
      <c r="O8" s="219">
        <v>72.14</v>
      </c>
      <c r="P8" s="219">
        <v>27.69</v>
      </c>
      <c r="Q8" s="219">
        <v>9.2100000000000009</v>
      </c>
      <c r="R8" s="219">
        <v>18.55</v>
      </c>
      <c r="S8" s="219">
        <v>11.47</v>
      </c>
      <c r="T8" s="219">
        <v>0.77</v>
      </c>
      <c r="U8" s="219">
        <v>49.86</v>
      </c>
      <c r="V8" s="219">
        <v>7.41</v>
      </c>
      <c r="W8" s="219">
        <v>14.12</v>
      </c>
      <c r="X8" s="219">
        <v>62.41</v>
      </c>
      <c r="Y8" s="219">
        <v>0</v>
      </c>
      <c r="Z8" s="219">
        <v>58.87</v>
      </c>
      <c r="AA8" s="219">
        <v>38.17</v>
      </c>
      <c r="AB8" s="219">
        <v>0</v>
      </c>
      <c r="AC8" s="219">
        <v>9.33</v>
      </c>
      <c r="AD8" s="219">
        <v>0</v>
      </c>
      <c r="AE8" s="219">
        <v>0</v>
      </c>
      <c r="AF8" s="219">
        <v>0</v>
      </c>
      <c r="AG8" s="219">
        <v>40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0.28000000000000003</v>
      </c>
      <c r="H9" s="219">
        <v>0</v>
      </c>
      <c r="I9" s="219">
        <v>0</v>
      </c>
      <c r="J9" s="219">
        <v>9.91</v>
      </c>
      <c r="K9" s="219">
        <v>494.92</v>
      </c>
      <c r="L9" s="219">
        <v>13</v>
      </c>
      <c r="M9" s="219">
        <v>62.68</v>
      </c>
      <c r="N9" s="219">
        <v>51.36</v>
      </c>
      <c r="O9" s="219">
        <v>72.14</v>
      </c>
      <c r="P9" s="219">
        <v>27.69</v>
      </c>
      <c r="Q9" s="219">
        <v>9.2100000000000009</v>
      </c>
      <c r="R9" s="219">
        <v>18.55</v>
      </c>
      <c r="S9" s="219">
        <v>11.47</v>
      </c>
      <c r="T9" s="219">
        <v>0.77</v>
      </c>
      <c r="U9" s="219">
        <v>49.86</v>
      </c>
      <c r="V9" s="219">
        <v>7.41</v>
      </c>
      <c r="W9" s="219">
        <v>14.12</v>
      </c>
      <c r="X9" s="219">
        <v>62.41</v>
      </c>
      <c r="Y9" s="219">
        <v>0</v>
      </c>
      <c r="Z9" s="219">
        <v>58.87</v>
      </c>
      <c r="AA9" s="219">
        <v>38.17</v>
      </c>
      <c r="AB9" s="219">
        <v>0</v>
      </c>
      <c r="AC9" s="219">
        <v>9.33</v>
      </c>
      <c r="AD9" s="219">
        <v>0</v>
      </c>
      <c r="AE9" s="219">
        <v>0</v>
      </c>
      <c r="AF9" s="219">
        <v>0</v>
      </c>
      <c r="AG9" s="219">
        <v>40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0.78</v>
      </c>
      <c r="K10" s="219">
        <v>494.92</v>
      </c>
      <c r="L10" s="219">
        <v>13</v>
      </c>
      <c r="M10" s="219">
        <v>62.68</v>
      </c>
      <c r="N10" s="219">
        <v>51.36</v>
      </c>
      <c r="O10" s="219">
        <v>72.14</v>
      </c>
      <c r="P10" s="219">
        <v>27.69</v>
      </c>
      <c r="Q10" s="219">
        <v>9.2100000000000009</v>
      </c>
      <c r="R10" s="219">
        <v>18.55</v>
      </c>
      <c r="S10" s="219">
        <v>11.47</v>
      </c>
      <c r="T10" s="219">
        <v>0.77</v>
      </c>
      <c r="U10" s="219">
        <v>49.86</v>
      </c>
      <c r="V10" s="219">
        <v>7.41</v>
      </c>
      <c r="W10" s="219">
        <v>14.12</v>
      </c>
      <c r="X10" s="219">
        <v>62.41</v>
      </c>
      <c r="Y10" s="219">
        <v>0</v>
      </c>
      <c r="Z10" s="219">
        <v>58.87</v>
      </c>
      <c r="AA10" s="219">
        <v>38.17</v>
      </c>
      <c r="AB10" s="219">
        <v>0</v>
      </c>
      <c r="AC10" s="219">
        <v>10</v>
      </c>
      <c r="AD10" s="219">
        <v>0</v>
      </c>
      <c r="AE10" s="219">
        <v>0</v>
      </c>
      <c r="AF10" s="219">
        <v>0</v>
      </c>
      <c r="AG10" s="219">
        <v>42.44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494.92</v>
      </c>
      <c r="L11" s="219">
        <v>13.57</v>
      </c>
      <c r="M11" s="219">
        <v>62.68</v>
      </c>
      <c r="N11" s="219">
        <v>51.36</v>
      </c>
      <c r="O11" s="219">
        <v>72.14</v>
      </c>
      <c r="P11" s="219">
        <v>27.69</v>
      </c>
      <c r="Q11" s="219">
        <v>9.2100000000000009</v>
      </c>
      <c r="R11" s="219">
        <v>18.55</v>
      </c>
      <c r="S11" s="219">
        <v>11.47</v>
      </c>
      <c r="T11" s="219">
        <v>0.77</v>
      </c>
      <c r="U11" s="219">
        <v>49.86</v>
      </c>
      <c r="V11" s="219">
        <v>7.41</v>
      </c>
      <c r="W11" s="219">
        <v>14.12</v>
      </c>
      <c r="X11" s="219">
        <v>62.41</v>
      </c>
      <c r="Y11" s="219">
        <v>0</v>
      </c>
      <c r="Z11" s="219">
        <v>58.87</v>
      </c>
      <c r="AA11" s="219">
        <v>38.17</v>
      </c>
      <c r="AB11" s="219">
        <v>0</v>
      </c>
      <c r="AC11" s="219">
        <v>10</v>
      </c>
      <c r="AD11" s="219">
        <v>0</v>
      </c>
      <c r="AE11" s="219">
        <v>0</v>
      </c>
      <c r="AF11" s="219">
        <v>0</v>
      </c>
      <c r="AG11" s="219">
        <v>42.44</v>
      </c>
      <c r="AH11" s="219">
        <v>0</v>
      </c>
      <c r="AI11" s="219">
        <v>0</v>
      </c>
      <c r="AJ11" s="219">
        <v>0</v>
      </c>
      <c r="AK11" s="219">
        <v>99.62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494.92</v>
      </c>
      <c r="L12" s="219">
        <v>13.57</v>
      </c>
      <c r="M12" s="219">
        <v>62.68</v>
      </c>
      <c r="N12" s="219">
        <v>51.36</v>
      </c>
      <c r="O12" s="219">
        <v>72.14</v>
      </c>
      <c r="P12" s="219">
        <v>27.69</v>
      </c>
      <c r="Q12" s="219">
        <v>9.2100000000000009</v>
      </c>
      <c r="R12" s="219">
        <v>18.55</v>
      </c>
      <c r="S12" s="219">
        <v>11.47</v>
      </c>
      <c r="T12" s="219">
        <v>0.77</v>
      </c>
      <c r="U12" s="219">
        <v>49.86</v>
      </c>
      <c r="V12" s="219">
        <v>7.41</v>
      </c>
      <c r="W12" s="219">
        <v>14.12</v>
      </c>
      <c r="X12" s="219">
        <v>62.41</v>
      </c>
      <c r="Y12" s="219">
        <v>0</v>
      </c>
      <c r="Z12" s="219">
        <v>58.87</v>
      </c>
      <c r="AA12" s="219">
        <v>38.17</v>
      </c>
      <c r="AB12" s="219">
        <v>0</v>
      </c>
      <c r="AC12" s="219">
        <v>10</v>
      </c>
      <c r="AD12" s="219">
        <v>0</v>
      </c>
      <c r="AE12" s="219">
        <v>0</v>
      </c>
      <c r="AF12" s="219">
        <v>0</v>
      </c>
      <c r="AG12" s="219">
        <v>43.57</v>
      </c>
      <c r="AH12" s="219">
        <v>0</v>
      </c>
      <c r="AI12" s="219">
        <v>0</v>
      </c>
      <c r="AJ12" s="219">
        <v>0</v>
      </c>
      <c r="AK12" s="219">
        <v>99.62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433.73</v>
      </c>
      <c r="L13" s="219">
        <v>13.57</v>
      </c>
      <c r="M13" s="219">
        <v>62.68</v>
      </c>
      <c r="N13" s="219">
        <v>51.36</v>
      </c>
      <c r="O13" s="219">
        <v>72.14</v>
      </c>
      <c r="P13" s="219">
        <v>27.69</v>
      </c>
      <c r="Q13" s="219">
        <v>9.56</v>
      </c>
      <c r="R13" s="219">
        <v>18.57</v>
      </c>
      <c r="S13" s="219">
        <v>11.91</v>
      </c>
      <c r="T13" s="219">
        <v>0.77</v>
      </c>
      <c r="U13" s="219">
        <v>49.86</v>
      </c>
      <c r="V13" s="219">
        <v>7.41</v>
      </c>
      <c r="W13" s="219">
        <v>14.12</v>
      </c>
      <c r="X13" s="219">
        <v>62.41</v>
      </c>
      <c r="Y13" s="219">
        <v>0</v>
      </c>
      <c r="Z13" s="219">
        <v>58.87</v>
      </c>
      <c r="AA13" s="219">
        <v>38.17</v>
      </c>
      <c r="AB13" s="219">
        <v>0</v>
      </c>
      <c r="AC13" s="219">
        <v>7.37</v>
      </c>
      <c r="AD13" s="219">
        <v>0</v>
      </c>
      <c r="AE13" s="219">
        <v>0</v>
      </c>
      <c r="AF13" s="219">
        <v>0</v>
      </c>
      <c r="AG13" s="219">
        <v>40</v>
      </c>
      <c r="AH13" s="219">
        <v>0</v>
      </c>
      <c r="AI13" s="219">
        <v>0</v>
      </c>
      <c r="AJ13" s="219">
        <v>0</v>
      </c>
      <c r="AK13" s="219">
        <v>78.760000000000005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337.16</v>
      </c>
      <c r="L14" s="219">
        <v>13.57</v>
      </c>
      <c r="M14" s="219">
        <v>62.68</v>
      </c>
      <c r="N14" s="219">
        <v>51.36</v>
      </c>
      <c r="O14" s="219">
        <v>72.14</v>
      </c>
      <c r="P14" s="219">
        <v>27.69</v>
      </c>
      <c r="Q14" s="219">
        <v>9.56</v>
      </c>
      <c r="R14" s="219">
        <v>18.57</v>
      </c>
      <c r="S14" s="219">
        <v>11.91</v>
      </c>
      <c r="T14" s="219">
        <v>0.77</v>
      </c>
      <c r="U14" s="219">
        <v>49.86</v>
      </c>
      <c r="V14" s="219">
        <v>7.41</v>
      </c>
      <c r="W14" s="219">
        <v>14.12</v>
      </c>
      <c r="X14" s="219">
        <v>62.41</v>
      </c>
      <c r="Y14" s="219">
        <v>0</v>
      </c>
      <c r="Z14" s="219">
        <v>58.87</v>
      </c>
      <c r="AA14" s="219">
        <v>38.17</v>
      </c>
      <c r="AB14" s="219">
        <v>0</v>
      </c>
      <c r="AC14" s="219">
        <v>7.37</v>
      </c>
      <c r="AD14" s="219">
        <v>0</v>
      </c>
      <c r="AE14" s="219">
        <v>0</v>
      </c>
      <c r="AF14" s="219">
        <v>0</v>
      </c>
      <c r="AG14" s="219">
        <v>40</v>
      </c>
      <c r="AH14" s="219">
        <v>0</v>
      </c>
      <c r="AI14" s="219">
        <v>0</v>
      </c>
      <c r="AJ14" s="219">
        <v>0</v>
      </c>
      <c r="AK14" s="219">
        <v>78.760000000000005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286.02999999999997</v>
      </c>
      <c r="L15" s="219">
        <v>2.89</v>
      </c>
      <c r="M15" s="219">
        <v>62.68</v>
      </c>
      <c r="N15" s="219">
        <v>51.36</v>
      </c>
      <c r="O15" s="219">
        <v>72.14</v>
      </c>
      <c r="P15" s="219">
        <v>27.69</v>
      </c>
      <c r="Q15" s="219">
        <v>5.08</v>
      </c>
      <c r="R15" s="219">
        <v>5.37</v>
      </c>
      <c r="S15" s="219">
        <v>5.62</v>
      </c>
      <c r="T15" s="219">
        <v>0.39</v>
      </c>
      <c r="U15" s="219">
        <v>49.86</v>
      </c>
      <c r="V15" s="219">
        <v>7.41</v>
      </c>
      <c r="W15" s="219">
        <v>14.12</v>
      </c>
      <c r="X15" s="219">
        <v>62.41</v>
      </c>
      <c r="Y15" s="219">
        <v>0</v>
      </c>
      <c r="Z15" s="219">
        <v>32.06</v>
      </c>
      <c r="AA15" s="219">
        <v>14.45</v>
      </c>
      <c r="AB15" s="219">
        <v>0</v>
      </c>
      <c r="AC15" s="219">
        <v>10</v>
      </c>
      <c r="AD15" s="219">
        <v>0</v>
      </c>
      <c r="AE15" s="219">
        <v>0</v>
      </c>
      <c r="AF15" s="219">
        <v>0</v>
      </c>
      <c r="AG15" s="219">
        <v>43.57</v>
      </c>
      <c r="AH15" s="219">
        <v>0</v>
      </c>
      <c r="AI15" s="219">
        <v>0</v>
      </c>
      <c r="AJ15" s="219">
        <v>0</v>
      </c>
      <c r="AK15" s="219">
        <v>78.760000000000005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275</v>
      </c>
      <c r="L16" s="219">
        <v>2.89</v>
      </c>
      <c r="M16" s="219">
        <v>62.68</v>
      </c>
      <c r="N16" s="219">
        <v>51.36</v>
      </c>
      <c r="O16" s="219">
        <v>72.14</v>
      </c>
      <c r="P16" s="219">
        <v>27.69</v>
      </c>
      <c r="Q16" s="219">
        <v>4.53</v>
      </c>
      <c r="R16" s="219">
        <v>4.82</v>
      </c>
      <c r="S16" s="219">
        <v>4.95</v>
      </c>
      <c r="T16" s="219">
        <v>0.09</v>
      </c>
      <c r="U16" s="219">
        <v>49.86</v>
      </c>
      <c r="V16" s="219">
        <v>7.41</v>
      </c>
      <c r="W16" s="219">
        <v>14.12</v>
      </c>
      <c r="X16" s="219">
        <v>62.41</v>
      </c>
      <c r="Y16" s="219">
        <v>0</v>
      </c>
      <c r="Z16" s="219">
        <v>19.27</v>
      </c>
      <c r="AA16" s="219">
        <v>14.45</v>
      </c>
      <c r="AB16" s="219">
        <v>0</v>
      </c>
      <c r="AC16" s="219">
        <v>10</v>
      </c>
      <c r="AD16" s="219">
        <v>0</v>
      </c>
      <c r="AE16" s="219">
        <v>0</v>
      </c>
      <c r="AF16" s="219">
        <v>0</v>
      </c>
      <c r="AG16" s="219">
        <v>43.57</v>
      </c>
      <c r="AH16" s="219">
        <v>0</v>
      </c>
      <c r="AI16" s="219">
        <v>0</v>
      </c>
      <c r="AJ16" s="219">
        <v>0</v>
      </c>
      <c r="AK16" s="219">
        <v>78.760000000000005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275</v>
      </c>
      <c r="L17" s="219">
        <v>2.89</v>
      </c>
      <c r="M17" s="219">
        <v>62.68</v>
      </c>
      <c r="N17" s="219">
        <v>51.36</v>
      </c>
      <c r="O17" s="219">
        <v>72.14</v>
      </c>
      <c r="P17" s="219">
        <v>27.69</v>
      </c>
      <c r="Q17" s="219">
        <v>4.53</v>
      </c>
      <c r="R17" s="219">
        <v>4.82</v>
      </c>
      <c r="S17" s="219">
        <v>4.95</v>
      </c>
      <c r="T17" s="219">
        <v>0.09</v>
      </c>
      <c r="U17" s="219">
        <v>49.86</v>
      </c>
      <c r="V17" s="219">
        <v>1.93</v>
      </c>
      <c r="W17" s="219">
        <v>5.98</v>
      </c>
      <c r="X17" s="219">
        <v>14.45</v>
      </c>
      <c r="Y17" s="219">
        <v>0</v>
      </c>
      <c r="Z17" s="219">
        <v>19.27</v>
      </c>
      <c r="AA17" s="219">
        <v>14.45</v>
      </c>
      <c r="AB17" s="219">
        <v>0</v>
      </c>
      <c r="AC17" s="219">
        <v>10</v>
      </c>
      <c r="AD17" s="219">
        <v>0</v>
      </c>
      <c r="AE17" s="219">
        <v>0</v>
      </c>
      <c r="AF17" s="219">
        <v>0</v>
      </c>
      <c r="AG17" s="219">
        <v>43.57</v>
      </c>
      <c r="AH17" s="219">
        <v>0</v>
      </c>
      <c r="AI17" s="219">
        <v>0</v>
      </c>
      <c r="AJ17" s="219">
        <v>0</v>
      </c>
      <c r="AK17" s="219">
        <v>78.760000000000005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275</v>
      </c>
      <c r="L18" s="219">
        <v>2.89</v>
      </c>
      <c r="M18" s="219">
        <v>62.68</v>
      </c>
      <c r="N18" s="219">
        <v>51.36</v>
      </c>
      <c r="O18" s="219">
        <v>72.14</v>
      </c>
      <c r="P18" s="219">
        <v>27.69</v>
      </c>
      <c r="Q18" s="219">
        <v>4.7300000000000004</v>
      </c>
      <c r="R18" s="219">
        <v>4.82</v>
      </c>
      <c r="S18" s="219">
        <v>4.95</v>
      </c>
      <c r="T18" s="219">
        <v>0.09</v>
      </c>
      <c r="U18" s="219">
        <v>49.86</v>
      </c>
      <c r="V18" s="219">
        <v>1.93</v>
      </c>
      <c r="W18" s="219">
        <v>4.8099999999999996</v>
      </c>
      <c r="X18" s="219">
        <v>14.45</v>
      </c>
      <c r="Y18" s="219">
        <v>0</v>
      </c>
      <c r="Z18" s="219">
        <v>19.27</v>
      </c>
      <c r="AA18" s="219">
        <v>14.45</v>
      </c>
      <c r="AB18" s="219">
        <v>0</v>
      </c>
      <c r="AC18" s="219">
        <v>10</v>
      </c>
      <c r="AD18" s="219">
        <v>0</v>
      </c>
      <c r="AE18" s="219">
        <v>0</v>
      </c>
      <c r="AF18" s="219">
        <v>0</v>
      </c>
      <c r="AG18" s="219">
        <v>43.57</v>
      </c>
      <c r="AH18" s="219">
        <v>0</v>
      </c>
      <c r="AI18" s="219">
        <v>0</v>
      </c>
      <c r="AJ18" s="219">
        <v>0</v>
      </c>
      <c r="AK18" s="219">
        <v>78.760000000000005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275</v>
      </c>
      <c r="L19" s="219">
        <v>2.89</v>
      </c>
      <c r="M19" s="219">
        <v>62.68</v>
      </c>
      <c r="N19" s="219">
        <v>51.36</v>
      </c>
      <c r="O19" s="219">
        <v>72.14</v>
      </c>
      <c r="P19" s="219">
        <v>27.69</v>
      </c>
      <c r="Q19" s="219">
        <v>5.0199999999999996</v>
      </c>
      <c r="R19" s="219">
        <v>4.82</v>
      </c>
      <c r="S19" s="219">
        <v>5.34</v>
      </c>
      <c r="T19" s="219">
        <v>0.11</v>
      </c>
      <c r="U19" s="219">
        <v>49.86</v>
      </c>
      <c r="V19" s="219">
        <v>1.93</v>
      </c>
      <c r="W19" s="219">
        <v>4.66</v>
      </c>
      <c r="X19" s="219">
        <v>14.45</v>
      </c>
      <c r="Y19" s="219">
        <v>0</v>
      </c>
      <c r="Z19" s="219">
        <v>19.27</v>
      </c>
      <c r="AA19" s="219">
        <v>14.45</v>
      </c>
      <c r="AB19" s="219">
        <v>0</v>
      </c>
      <c r="AC19" s="219">
        <v>10</v>
      </c>
      <c r="AD19" s="219">
        <v>0</v>
      </c>
      <c r="AE19" s="219">
        <v>0</v>
      </c>
      <c r="AF19" s="219">
        <v>0</v>
      </c>
      <c r="AG19" s="219">
        <v>43.57</v>
      </c>
      <c r="AH19" s="219">
        <v>0</v>
      </c>
      <c r="AI19" s="219">
        <v>0</v>
      </c>
      <c r="AJ19" s="219">
        <v>0</v>
      </c>
      <c r="AK19" s="219">
        <v>78.760000000000005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275</v>
      </c>
      <c r="L20" s="219">
        <v>2.89</v>
      </c>
      <c r="M20" s="219">
        <v>62.68</v>
      </c>
      <c r="N20" s="219">
        <v>51.36</v>
      </c>
      <c r="O20" s="219">
        <v>72.14</v>
      </c>
      <c r="P20" s="219">
        <v>27.69</v>
      </c>
      <c r="Q20" s="219">
        <v>5.0199999999999996</v>
      </c>
      <c r="R20" s="219">
        <v>4.82</v>
      </c>
      <c r="S20" s="219">
        <v>5.34</v>
      </c>
      <c r="T20" s="219">
        <v>0.11</v>
      </c>
      <c r="U20" s="219">
        <v>49.86</v>
      </c>
      <c r="V20" s="219">
        <v>1.93</v>
      </c>
      <c r="W20" s="219">
        <v>4.66</v>
      </c>
      <c r="X20" s="219">
        <v>14.45</v>
      </c>
      <c r="Y20" s="219">
        <v>0</v>
      </c>
      <c r="Z20" s="219">
        <v>19.27</v>
      </c>
      <c r="AA20" s="219">
        <v>14.45</v>
      </c>
      <c r="AB20" s="219">
        <v>0</v>
      </c>
      <c r="AC20" s="219">
        <v>10</v>
      </c>
      <c r="AD20" s="219">
        <v>0</v>
      </c>
      <c r="AE20" s="219">
        <v>0</v>
      </c>
      <c r="AF20" s="219">
        <v>0</v>
      </c>
      <c r="AG20" s="219">
        <v>43.57</v>
      </c>
      <c r="AH20" s="219">
        <v>0</v>
      </c>
      <c r="AI20" s="219">
        <v>0</v>
      </c>
      <c r="AJ20" s="219">
        <v>0</v>
      </c>
      <c r="AK20" s="219">
        <v>78.760000000000005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275</v>
      </c>
      <c r="L21" s="219">
        <v>2.89</v>
      </c>
      <c r="M21" s="219">
        <v>62.68</v>
      </c>
      <c r="N21" s="219">
        <v>51.36</v>
      </c>
      <c r="O21" s="219">
        <v>72.14</v>
      </c>
      <c r="P21" s="219">
        <v>27.69</v>
      </c>
      <c r="Q21" s="219">
        <v>4.5</v>
      </c>
      <c r="R21" s="219">
        <v>4.82</v>
      </c>
      <c r="S21" s="219">
        <v>5.76</v>
      </c>
      <c r="T21" s="219">
        <v>0.11</v>
      </c>
      <c r="U21" s="219">
        <v>49.86</v>
      </c>
      <c r="V21" s="219">
        <v>1.93</v>
      </c>
      <c r="W21" s="219">
        <v>4.66</v>
      </c>
      <c r="X21" s="219">
        <v>14.45</v>
      </c>
      <c r="Y21" s="219">
        <v>0</v>
      </c>
      <c r="Z21" s="219">
        <v>19.27</v>
      </c>
      <c r="AA21" s="219">
        <v>14.45</v>
      </c>
      <c r="AB21" s="219">
        <v>0</v>
      </c>
      <c r="AC21" s="219">
        <v>10</v>
      </c>
      <c r="AD21" s="219">
        <v>0</v>
      </c>
      <c r="AE21" s="219">
        <v>0</v>
      </c>
      <c r="AF21" s="219">
        <v>0</v>
      </c>
      <c r="AG21" s="219">
        <v>43.57</v>
      </c>
      <c r="AH21" s="219">
        <v>0</v>
      </c>
      <c r="AI21" s="219">
        <v>0</v>
      </c>
      <c r="AJ21" s="219">
        <v>0</v>
      </c>
      <c r="AK21" s="219">
        <v>78.760000000000005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275</v>
      </c>
      <c r="L22" s="219">
        <v>2.89</v>
      </c>
      <c r="M22" s="219">
        <v>62.68</v>
      </c>
      <c r="N22" s="219">
        <v>51.36</v>
      </c>
      <c r="O22" s="219">
        <v>72.14</v>
      </c>
      <c r="P22" s="219">
        <v>27.69</v>
      </c>
      <c r="Q22" s="219">
        <v>4.5</v>
      </c>
      <c r="R22" s="219">
        <v>4.82</v>
      </c>
      <c r="S22" s="219">
        <v>5.36</v>
      </c>
      <c r="T22" s="219">
        <v>0.11</v>
      </c>
      <c r="U22" s="219">
        <v>49.86</v>
      </c>
      <c r="V22" s="219">
        <v>1.93</v>
      </c>
      <c r="W22" s="219">
        <v>4.66</v>
      </c>
      <c r="X22" s="219">
        <v>14.45</v>
      </c>
      <c r="Y22" s="219">
        <v>0</v>
      </c>
      <c r="Z22" s="219">
        <v>19.27</v>
      </c>
      <c r="AA22" s="219">
        <v>14.45</v>
      </c>
      <c r="AB22" s="219">
        <v>0</v>
      </c>
      <c r="AC22" s="219">
        <v>10</v>
      </c>
      <c r="AD22" s="219">
        <v>0</v>
      </c>
      <c r="AE22" s="219">
        <v>0</v>
      </c>
      <c r="AF22" s="219">
        <v>0</v>
      </c>
      <c r="AG22" s="219">
        <v>43.57</v>
      </c>
      <c r="AH22" s="219">
        <v>0</v>
      </c>
      <c r="AI22" s="219">
        <v>0</v>
      </c>
      <c r="AJ22" s="219">
        <v>0</v>
      </c>
      <c r="AK22" s="219">
        <v>78.760000000000005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275</v>
      </c>
      <c r="L23" s="219">
        <v>2.89</v>
      </c>
      <c r="M23" s="219">
        <v>62.68</v>
      </c>
      <c r="N23" s="219">
        <v>51.36</v>
      </c>
      <c r="O23" s="219">
        <v>72.14</v>
      </c>
      <c r="P23" s="219">
        <v>27.69</v>
      </c>
      <c r="Q23" s="219">
        <v>4.5</v>
      </c>
      <c r="R23" s="219">
        <v>4.82</v>
      </c>
      <c r="S23" s="219">
        <v>5.8</v>
      </c>
      <c r="T23" s="219">
        <v>0.11</v>
      </c>
      <c r="U23" s="219">
        <v>49.86</v>
      </c>
      <c r="V23" s="219">
        <v>1.93</v>
      </c>
      <c r="W23" s="219">
        <v>4.66</v>
      </c>
      <c r="X23" s="219">
        <v>14.45</v>
      </c>
      <c r="Y23" s="219">
        <v>0</v>
      </c>
      <c r="Z23" s="219">
        <v>19.27</v>
      </c>
      <c r="AA23" s="219">
        <v>14.45</v>
      </c>
      <c r="AB23" s="219">
        <v>0</v>
      </c>
      <c r="AC23" s="219">
        <v>10</v>
      </c>
      <c r="AD23" s="219">
        <v>0</v>
      </c>
      <c r="AE23" s="219">
        <v>0</v>
      </c>
      <c r="AF23" s="219">
        <v>0</v>
      </c>
      <c r="AG23" s="219">
        <v>43.57</v>
      </c>
      <c r="AH23" s="219">
        <v>0</v>
      </c>
      <c r="AI23" s="219">
        <v>0</v>
      </c>
      <c r="AJ23" s="219">
        <v>0</v>
      </c>
      <c r="AK23" s="219">
        <v>78.760000000000005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269.16000000000003</v>
      </c>
      <c r="L24" s="219">
        <v>2.89</v>
      </c>
      <c r="M24" s="219">
        <v>62.68</v>
      </c>
      <c r="N24" s="219">
        <v>51.36</v>
      </c>
      <c r="O24" s="219">
        <v>72.14</v>
      </c>
      <c r="P24" s="219">
        <v>27.69</v>
      </c>
      <c r="Q24" s="219">
        <v>4.5199999999999996</v>
      </c>
      <c r="R24" s="219">
        <v>4.82</v>
      </c>
      <c r="S24" s="219">
        <v>5.8</v>
      </c>
      <c r="T24" s="219">
        <v>0.11</v>
      </c>
      <c r="U24" s="219">
        <v>49.86</v>
      </c>
      <c r="V24" s="219">
        <v>1.93</v>
      </c>
      <c r="W24" s="219">
        <v>4.66</v>
      </c>
      <c r="X24" s="219">
        <v>14.45</v>
      </c>
      <c r="Y24" s="219">
        <v>0</v>
      </c>
      <c r="Z24" s="219">
        <v>19.27</v>
      </c>
      <c r="AA24" s="219">
        <v>14.45</v>
      </c>
      <c r="AB24" s="219">
        <v>0</v>
      </c>
      <c r="AC24" s="219">
        <v>10</v>
      </c>
      <c r="AD24" s="219">
        <v>0</v>
      </c>
      <c r="AE24" s="219">
        <v>0</v>
      </c>
      <c r="AF24" s="219">
        <v>0</v>
      </c>
      <c r="AG24" s="219">
        <v>43.57</v>
      </c>
      <c r="AH24" s="219">
        <v>0</v>
      </c>
      <c r="AI24" s="219">
        <v>0</v>
      </c>
      <c r="AJ24" s="219">
        <v>0</v>
      </c>
      <c r="AK24" s="219">
        <v>78.760000000000005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270.19</v>
      </c>
      <c r="L25" s="219">
        <v>2.89</v>
      </c>
      <c r="M25" s="219">
        <v>62.68</v>
      </c>
      <c r="N25" s="219">
        <v>51.36</v>
      </c>
      <c r="O25" s="219">
        <v>72.14</v>
      </c>
      <c r="P25" s="219">
        <v>27.69</v>
      </c>
      <c r="Q25" s="219">
        <v>5.05</v>
      </c>
      <c r="R25" s="219">
        <v>4.82</v>
      </c>
      <c r="S25" s="219">
        <v>5.83</v>
      </c>
      <c r="T25" s="219">
        <v>0.11</v>
      </c>
      <c r="U25" s="219">
        <v>49.86</v>
      </c>
      <c r="V25" s="219">
        <v>1.93</v>
      </c>
      <c r="W25" s="219">
        <v>4.66</v>
      </c>
      <c r="X25" s="219">
        <v>14.45</v>
      </c>
      <c r="Y25" s="219">
        <v>0</v>
      </c>
      <c r="Z25" s="219">
        <v>19.27</v>
      </c>
      <c r="AA25" s="219">
        <v>14.45</v>
      </c>
      <c r="AB25" s="219">
        <v>0</v>
      </c>
      <c r="AC25" s="219">
        <v>10</v>
      </c>
      <c r="AD25" s="219">
        <v>0</v>
      </c>
      <c r="AE25" s="219">
        <v>0</v>
      </c>
      <c r="AF25" s="219">
        <v>0</v>
      </c>
      <c r="AG25" s="219">
        <v>43.57</v>
      </c>
      <c r="AH25" s="219">
        <v>0</v>
      </c>
      <c r="AI25" s="219">
        <v>0</v>
      </c>
      <c r="AJ25" s="219">
        <v>0</v>
      </c>
      <c r="AK25" s="219">
        <v>78.760000000000005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269.7</v>
      </c>
      <c r="L26" s="219">
        <v>2.89</v>
      </c>
      <c r="M26" s="219">
        <v>62.68</v>
      </c>
      <c r="N26" s="219">
        <v>51.36</v>
      </c>
      <c r="O26" s="219">
        <v>72.14</v>
      </c>
      <c r="P26" s="219">
        <v>27.69</v>
      </c>
      <c r="Q26" s="219">
        <v>4.5199999999999996</v>
      </c>
      <c r="R26" s="219">
        <v>4.82</v>
      </c>
      <c r="S26" s="219">
        <v>5.8</v>
      </c>
      <c r="T26" s="219">
        <v>0.11</v>
      </c>
      <c r="U26" s="219">
        <v>49.86</v>
      </c>
      <c r="V26" s="219">
        <v>1.93</v>
      </c>
      <c r="W26" s="219">
        <v>4.66</v>
      </c>
      <c r="X26" s="219">
        <v>14.45</v>
      </c>
      <c r="Y26" s="219">
        <v>0</v>
      </c>
      <c r="Z26" s="219">
        <v>19.27</v>
      </c>
      <c r="AA26" s="219">
        <v>14.45</v>
      </c>
      <c r="AB26" s="219">
        <v>0</v>
      </c>
      <c r="AC26" s="219">
        <v>10</v>
      </c>
      <c r="AD26" s="219">
        <v>0</v>
      </c>
      <c r="AE26" s="219">
        <v>0</v>
      </c>
      <c r="AF26" s="219">
        <v>0</v>
      </c>
      <c r="AG26" s="219">
        <v>43.57</v>
      </c>
      <c r="AH26" s="219">
        <v>0</v>
      </c>
      <c r="AI26" s="219">
        <v>0</v>
      </c>
      <c r="AJ26" s="219">
        <v>0</v>
      </c>
      <c r="AK26" s="219">
        <v>78.760000000000005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269.72000000000003</v>
      </c>
      <c r="L27" s="219">
        <v>2.89</v>
      </c>
      <c r="M27" s="219">
        <v>62.68</v>
      </c>
      <c r="N27" s="219">
        <v>51.36</v>
      </c>
      <c r="O27" s="219">
        <v>72.14</v>
      </c>
      <c r="P27" s="219">
        <v>27.69</v>
      </c>
      <c r="Q27" s="219">
        <v>4.5199999999999996</v>
      </c>
      <c r="R27" s="219">
        <v>4.82</v>
      </c>
      <c r="S27" s="219">
        <v>5.8</v>
      </c>
      <c r="T27" s="219">
        <v>0.11</v>
      </c>
      <c r="U27" s="219">
        <v>49.86</v>
      </c>
      <c r="V27" s="219">
        <v>1.93</v>
      </c>
      <c r="W27" s="219">
        <v>4.66</v>
      </c>
      <c r="X27" s="219">
        <v>14.45</v>
      </c>
      <c r="Y27" s="219">
        <v>0</v>
      </c>
      <c r="Z27" s="219">
        <v>19.27</v>
      </c>
      <c r="AA27" s="219">
        <v>14.45</v>
      </c>
      <c r="AB27" s="219">
        <v>0</v>
      </c>
      <c r="AC27" s="219">
        <v>10</v>
      </c>
      <c r="AD27" s="219">
        <v>0</v>
      </c>
      <c r="AE27" s="219">
        <v>0</v>
      </c>
      <c r="AF27" s="219">
        <v>0</v>
      </c>
      <c r="AG27" s="219">
        <v>43.57</v>
      </c>
      <c r="AH27" s="219">
        <v>0</v>
      </c>
      <c r="AI27" s="219">
        <v>0</v>
      </c>
      <c r="AJ27" s="219">
        <v>0</v>
      </c>
      <c r="AK27" s="219">
        <v>80.47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11.23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269.7</v>
      </c>
      <c r="L28" s="219">
        <v>2.89</v>
      </c>
      <c r="M28" s="219">
        <v>62.68</v>
      </c>
      <c r="N28" s="219">
        <v>51.36</v>
      </c>
      <c r="O28" s="219">
        <v>72.14</v>
      </c>
      <c r="P28" s="219">
        <v>27.69</v>
      </c>
      <c r="Q28" s="219">
        <v>4.5199999999999996</v>
      </c>
      <c r="R28" s="219">
        <v>4.82</v>
      </c>
      <c r="S28" s="219">
        <v>5.8</v>
      </c>
      <c r="T28" s="219">
        <v>0.11</v>
      </c>
      <c r="U28" s="219">
        <v>49.86</v>
      </c>
      <c r="V28" s="219">
        <v>1.93</v>
      </c>
      <c r="W28" s="219">
        <v>4.66</v>
      </c>
      <c r="X28" s="219">
        <v>14.45</v>
      </c>
      <c r="Y28" s="219">
        <v>0</v>
      </c>
      <c r="Z28" s="219">
        <v>19.27</v>
      </c>
      <c r="AA28" s="219">
        <v>14.45</v>
      </c>
      <c r="AB28" s="219">
        <v>0</v>
      </c>
      <c r="AC28" s="219">
        <v>10</v>
      </c>
      <c r="AD28" s="219">
        <v>0</v>
      </c>
      <c r="AE28" s="219">
        <v>0</v>
      </c>
      <c r="AF28" s="219">
        <v>0</v>
      </c>
      <c r="AG28" s="219">
        <v>43.57</v>
      </c>
      <c r="AH28" s="219">
        <v>0</v>
      </c>
      <c r="AI28" s="219">
        <v>0</v>
      </c>
      <c r="AJ28" s="219">
        <v>0</v>
      </c>
      <c r="AK28" s="219">
        <v>80.47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29.09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269.72000000000003</v>
      </c>
      <c r="L29" s="219">
        <v>2.89</v>
      </c>
      <c r="M29" s="219">
        <v>62.68</v>
      </c>
      <c r="N29" s="219">
        <v>51.36</v>
      </c>
      <c r="O29" s="219">
        <v>72.14</v>
      </c>
      <c r="P29" s="219">
        <v>27.69</v>
      </c>
      <c r="Q29" s="219">
        <v>4.4800000000000004</v>
      </c>
      <c r="R29" s="219">
        <v>4.82</v>
      </c>
      <c r="S29" s="219">
        <v>5.8</v>
      </c>
      <c r="T29" s="219">
        <v>0.11</v>
      </c>
      <c r="U29" s="219">
        <v>49.86</v>
      </c>
      <c r="V29" s="219">
        <v>1.93</v>
      </c>
      <c r="W29" s="219">
        <v>4.66</v>
      </c>
      <c r="X29" s="219">
        <v>14.45</v>
      </c>
      <c r="Y29" s="219">
        <v>0</v>
      </c>
      <c r="Z29" s="219">
        <v>19.27</v>
      </c>
      <c r="AA29" s="219">
        <v>14.45</v>
      </c>
      <c r="AB29" s="219">
        <v>0</v>
      </c>
      <c r="AC29" s="219">
        <v>10</v>
      </c>
      <c r="AD29" s="219">
        <v>0</v>
      </c>
      <c r="AE29" s="219">
        <v>0</v>
      </c>
      <c r="AF29" s="219">
        <v>0</v>
      </c>
      <c r="AG29" s="219">
        <v>43.57</v>
      </c>
      <c r="AH29" s="219">
        <v>0</v>
      </c>
      <c r="AI29" s="219">
        <v>0</v>
      </c>
      <c r="AJ29" s="219">
        <v>0</v>
      </c>
      <c r="AK29" s="219">
        <v>80.47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40.5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269.7</v>
      </c>
      <c r="L30" s="219">
        <v>2.89</v>
      </c>
      <c r="M30" s="219">
        <v>62.68</v>
      </c>
      <c r="N30" s="219">
        <v>51.36</v>
      </c>
      <c r="O30" s="219">
        <v>72.14</v>
      </c>
      <c r="P30" s="219">
        <v>27.69</v>
      </c>
      <c r="Q30" s="219">
        <v>4.4800000000000004</v>
      </c>
      <c r="R30" s="219">
        <v>4.82</v>
      </c>
      <c r="S30" s="219">
        <v>5.8</v>
      </c>
      <c r="T30" s="219">
        <v>0.11</v>
      </c>
      <c r="U30" s="219">
        <v>49.86</v>
      </c>
      <c r="V30" s="219">
        <v>1.93</v>
      </c>
      <c r="W30" s="219">
        <v>4.66</v>
      </c>
      <c r="X30" s="219">
        <v>14.45</v>
      </c>
      <c r="Y30" s="219">
        <v>0</v>
      </c>
      <c r="Z30" s="219">
        <v>19.27</v>
      </c>
      <c r="AA30" s="219">
        <v>14.45</v>
      </c>
      <c r="AB30" s="219">
        <v>0</v>
      </c>
      <c r="AC30" s="219">
        <v>10</v>
      </c>
      <c r="AD30" s="219">
        <v>0</v>
      </c>
      <c r="AE30" s="219">
        <v>0</v>
      </c>
      <c r="AF30" s="219">
        <v>0</v>
      </c>
      <c r="AG30" s="219">
        <v>44.7</v>
      </c>
      <c r="AH30" s="219">
        <v>0</v>
      </c>
      <c r="AI30" s="219">
        <v>0</v>
      </c>
      <c r="AJ30" s="219">
        <v>0</v>
      </c>
      <c r="AK30" s="219">
        <v>80.47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40.5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269.58</v>
      </c>
      <c r="L31" s="219">
        <v>2.89</v>
      </c>
      <c r="M31" s="219">
        <v>62.68</v>
      </c>
      <c r="N31" s="219">
        <v>51.36</v>
      </c>
      <c r="O31" s="219">
        <v>72.14</v>
      </c>
      <c r="P31" s="219">
        <v>27.69</v>
      </c>
      <c r="Q31" s="219">
        <v>4.4800000000000004</v>
      </c>
      <c r="R31" s="219">
        <v>4.9000000000000004</v>
      </c>
      <c r="S31" s="219">
        <v>5.8</v>
      </c>
      <c r="T31" s="219">
        <v>0.11</v>
      </c>
      <c r="U31" s="219">
        <v>49.86</v>
      </c>
      <c r="V31" s="219">
        <v>1.93</v>
      </c>
      <c r="W31" s="219">
        <v>4.96</v>
      </c>
      <c r="X31" s="219">
        <v>18.72</v>
      </c>
      <c r="Y31" s="219">
        <v>0</v>
      </c>
      <c r="Z31" s="219">
        <v>19.27</v>
      </c>
      <c r="AA31" s="219">
        <v>14.45</v>
      </c>
      <c r="AB31" s="219">
        <v>0</v>
      </c>
      <c r="AC31" s="219">
        <v>10</v>
      </c>
      <c r="AD31" s="219">
        <v>0</v>
      </c>
      <c r="AE31" s="219">
        <v>0</v>
      </c>
      <c r="AF31" s="219">
        <v>0</v>
      </c>
      <c r="AG31" s="219">
        <v>44.7</v>
      </c>
      <c r="AH31" s="219">
        <v>0</v>
      </c>
      <c r="AI31" s="219">
        <v>0</v>
      </c>
      <c r="AJ31" s="219">
        <v>0</v>
      </c>
      <c r="AK31" s="219">
        <v>84.02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40.5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269.56</v>
      </c>
      <c r="L32" s="219">
        <v>2.98</v>
      </c>
      <c r="M32" s="219">
        <v>62.68</v>
      </c>
      <c r="N32" s="219">
        <v>51.36</v>
      </c>
      <c r="O32" s="219">
        <v>72.14</v>
      </c>
      <c r="P32" s="219">
        <v>27.69</v>
      </c>
      <c r="Q32" s="219">
        <v>4.4800000000000004</v>
      </c>
      <c r="R32" s="219">
        <v>4.9000000000000004</v>
      </c>
      <c r="S32" s="219">
        <v>5.79</v>
      </c>
      <c r="T32" s="219">
        <v>0.11</v>
      </c>
      <c r="U32" s="219">
        <v>49.86</v>
      </c>
      <c r="V32" s="219">
        <v>1.93</v>
      </c>
      <c r="W32" s="219">
        <v>4.96</v>
      </c>
      <c r="X32" s="219">
        <v>14.45</v>
      </c>
      <c r="Y32" s="219">
        <v>0</v>
      </c>
      <c r="Z32" s="219">
        <v>19.27</v>
      </c>
      <c r="AA32" s="219">
        <v>14.45</v>
      </c>
      <c r="AB32" s="219">
        <v>0</v>
      </c>
      <c r="AC32" s="219">
        <v>10</v>
      </c>
      <c r="AD32" s="219">
        <v>0</v>
      </c>
      <c r="AE32" s="219">
        <v>0</v>
      </c>
      <c r="AF32" s="219">
        <v>0</v>
      </c>
      <c r="AG32" s="219">
        <v>44.7</v>
      </c>
      <c r="AH32" s="219">
        <v>0</v>
      </c>
      <c r="AI32" s="219">
        <v>0</v>
      </c>
      <c r="AJ32" s="219">
        <v>0</v>
      </c>
      <c r="AK32" s="219">
        <v>84.02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40.5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269.86</v>
      </c>
      <c r="L33" s="219">
        <v>3</v>
      </c>
      <c r="M33" s="219">
        <v>62.68</v>
      </c>
      <c r="N33" s="219">
        <v>51.36</v>
      </c>
      <c r="O33" s="219">
        <v>72.14</v>
      </c>
      <c r="P33" s="219">
        <v>27.69</v>
      </c>
      <c r="Q33" s="219">
        <v>4.4800000000000004</v>
      </c>
      <c r="R33" s="219">
        <v>4.9000000000000004</v>
      </c>
      <c r="S33" s="219">
        <v>5.97</v>
      </c>
      <c r="T33" s="219">
        <v>0.11</v>
      </c>
      <c r="U33" s="219">
        <v>49.86</v>
      </c>
      <c r="V33" s="219">
        <v>1.93</v>
      </c>
      <c r="W33" s="219">
        <v>4.67</v>
      </c>
      <c r="X33" s="219">
        <v>14.45</v>
      </c>
      <c r="Y33" s="219">
        <v>0</v>
      </c>
      <c r="Z33" s="219">
        <v>19.27</v>
      </c>
      <c r="AA33" s="219">
        <v>14.45</v>
      </c>
      <c r="AB33" s="219">
        <v>0</v>
      </c>
      <c r="AC33" s="219">
        <v>7.79</v>
      </c>
      <c r="AD33" s="219">
        <v>0</v>
      </c>
      <c r="AE33" s="219">
        <v>0</v>
      </c>
      <c r="AF33" s="219">
        <v>0</v>
      </c>
      <c r="AG33" s="219">
        <v>44.7</v>
      </c>
      <c r="AH33" s="219">
        <v>0</v>
      </c>
      <c r="AI33" s="219">
        <v>0</v>
      </c>
      <c r="AJ33" s="219">
        <v>0</v>
      </c>
      <c r="AK33" s="219">
        <v>84.02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40.5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269.86</v>
      </c>
      <c r="L34" s="219">
        <v>3.85</v>
      </c>
      <c r="M34" s="219">
        <v>62.68</v>
      </c>
      <c r="N34" s="219">
        <v>51.36</v>
      </c>
      <c r="O34" s="219">
        <v>72.14</v>
      </c>
      <c r="P34" s="219">
        <v>27.69</v>
      </c>
      <c r="Q34" s="219">
        <v>4.4800000000000004</v>
      </c>
      <c r="R34" s="219">
        <v>9.6999999999999993</v>
      </c>
      <c r="S34" s="219">
        <v>5.97</v>
      </c>
      <c r="T34" s="219">
        <v>0.11</v>
      </c>
      <c r="U34" s="219">
        <v>49.86</v>
      </c>
      <c r="V34" s="219">
        <v>1.92</v>
      </c>
      <c r="W34" s="219">
        <v>4.82</v>
      </c>
      <c r="X34" s="219">
        <v>14.45</v>
      </c>
      <c r="Y34" s="219">
        <v>0</v>
      </c>
      <c r="Z34" s="219">
        <v>18.559999999999999</v>
      </c>
      <c r="AA34" s="219">
        <v>14.45</v>
      </c>
      <c r="AB34" s="219">
        <v>0</v>
      </c>
      <c r="AC34" s="219">
        <v>7.79</v>
      </c>
      <c r="AD34" s="219">
        <v>0</v>
      </c>
      <c r="AE34" s="219">
        <v>0</v>
      </c>
      <c r="AF34" s="219">
        <v>0</v>
      </c>
      <c r="AG34" s="219">
        <v>44.7</v>
      </c>
      <c r="AH34" s="219">
        <v>0</v>
      </c>
      <c r="AI34" s="219">
        <v>0</v>
      </c>
      <c r="AJ34" s="219">
        <v>0</v>
      </c>
      <c r="AK34" s="219">
        <v>84.02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40.5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269.86</v>
      </c>
      <c r="L35" s="219">
        <v>3.85</v>
      </c>
      <c r="M35" s="219">
        <v>14.45</v>
      </c>
      <c r="N35" s="219">
        <v>19.27</v>
      </c>
      <c r="O35" s="219">
        <v>19.27</v>
      </c>
      <c r="P35" s="219">
        <v>11.56</v>
      </c>
      <c r="Q35" s="219">
        <v>4.4800000000000004</v>
      </c>
      <c r="R35" s="219">
        <v>9.7200000000000006</v>
      </c>
      <c r="S35" s="219">
        <v>5.97</v>
      </c>
      <c r="T35" s="219">
        <v>0.11</v>
      </c>
      <c r="U35" s="219">
        <v>49.86</v>
      </c>
      <c r="V35" s="219">
        <v>1.93</v>
      </c>
      <c r="W35" s="219">
        <v>4.82</v>
      </c>
      <c r="X35" s="219">
        <v>14.45</v>
      </c>
      <c r="Y35" s="219">
        <v>0</v>
      </c>
      <c r="Z35" s="219">
        <v>18.79</v>
      </c>
      <c r="AA35" s="219">
        <v>14.45</v>
      </c>
      <c r="AB35" s="219">
        <v>0</v>
      </c>
      <c r="AC35" s="219">
        <v>10</v>
      </c>
      <c r="AD35" s="219">
        <v>0</v>
      </c>
      <c r="AE35" s="219">
        <v>0</v>
      </c>
      <c r="AF35" s="219">
        <v>0</v>
      </c>
      <c r="AG35" s="219">
        <v>44.7</v>
      </c>
      <c r="AH35" s="219">
        <v>0</v>
      </c>
      <c r="AI35" s="219">
        <v>0</v>
      </c>
      <c r="AJ35" s="219">
        <v>0</v>
      </c>
      <c r="AK35" s="219">
        <v>84.02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269.86</v>
      </c>
      <c r="L36" s="219">
        <v>3.85</v>
      </c>
      <c r="M36" s="219">
        <v>14.45</v>
      </c>
      <c r="N36" s="219">
        <v>19.27</v>
      </c>
      <c r="O36" s="219">
        <v>19.27</v>
      </c>
      <c r="P36" s="219">
        <v>11.56</v>
      </c>
      <c r="Q36" s="219">
        <v>4.4800000000000004</v>
      </c>
      <c r="R36" s="219">
        <v>9.7200000000000006</v>
      </c>
      <c r="S36" s="219">
        <v>5.97</v>
      </c>
      <c r="T36" s="219">
        <v>0.11</v>
      </c>
      <c r="U36" s="219">
        <v>49.86</v>
      </c>
      <c r="V36" s="219">
        <v>1.93</v>
      </c>
      <c r="W36" s="219">
        <v>4.82</v>
      </c>
      <c r="X36" s="219">
        <v>14.45</v>
      </c>
      <c r="Y36" s="219">
        <v>0</v>
      </c>
      <c r="Z36" s="219">
        <v>18.79</v>
      </c>
      <c r="AA36" s="219">
        <v>13.92</v>
      </c>
      <c r="AB36" s="219">
        <v>0</v>
      </c>
      <c r="AC36" s="219">
        <v>10</v>
      </c>
      <c r="AD36" s="219">
        <v>0</v>
      </c>
      <c r="AE36" s="219">
        <v>0</v>
      </c>
      <c r="AF36" s="219">
        <v>0</v>
      </c>
      <c r="AG36" s="219">
        <v>44.7</v>
      </c>
      <c r="AH36" s="219">
        <v>0</v>
      </c>
      <c r="AI36" s="219">
        <v>0</v>
      </c>
      <c r="AJ36" s="219">
        <v>0</v>
      </c>
      <c r="AK36" s="219">
        <v>84.02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269.72000000000003</v>
      </c>
      <c r="L37" s="219">
        <v>3.85</v>
      </c>
      <c r="M37" s="219">
        <v>14.45</v>
      </c>
      <c r="N37" s="219">
        <v>19.27</v>
      </c>
      <c r="O37" s="219">
        <v>19.27</v>
      </c>
      <c r="P37" s="219">
        <v>11.56</v>
      </c>
      <c r="Q37" s="219">
        <v>4.4800000000000004</v>
      </c>
      <c r="R37" s="219">
        <v>9.5500000000000007</v>
      </c>
      <c r="S37" s="219">
        <v>5.79</v>
      </c>
      <c r="T37" s="219">
        <v>0.11</v>
      </c>
      <c r="U37" s="219">
        <v>49.86</v>
      </c>
      <c r="V37" s="219">
        <v>1.93</v>
      </c>
      <c r="W37" s="219">
        <v>4.7300000000000004</v>
      </c>
      <c r="X37" s="219">
        <v>13.92</v>
      </c>
      <c r="Y37" s="219">
        <v>0</v>
      </c>
      <c r="Z37" s="219">
        <v>18.79</v>
      </c>
      <c r="AA37" s="219">
        <v>13.92</v>
      </c>
      <c r="AB37" s="219">
        <v>0</v>
      </c>
      <c r="AC37" s="219">
        <v>10</v>
      </c>
      <c r="AD37" s="219">
        <v>0</v>
      </c>
      <c r="AE37" s="219">
        <v>0</v>
      </c>
      <c r="AF37" s="219">
        <v>0</v>
      </c>
      <c r="AG37" s="219">
        <v>44.7</v>
      </c>
      <c r="AH37" s="219">
        <v>0</v>
      </c>
      <c r="AI37" s="219">
        <v>0</v>
      </c>
      <c r="AJ37" s="219">
        <v>0</v>
      </c>
      <c r="AK37" s="219">
        <v>84.02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269.72000000000003</v>
      </c>
      <c r="L38" s="219">
        <v>3.85</v>
      </c>
      <c r="M38" s="219">
        <v>14.45</v>
      </c>
      <c r="N38" s="219">
        <v>19.27</v>
      </c>
      <c r="O38" s="219">
        <v>19.27</v>
      </c>
      <c r="P38" s="219">
        <v>11.56</v>
      </c>
      <c r="Q38" s="219">
        <v>4.4800000000000004</v>
      </c>
      <c r="R38" s="219">
        <v>9.5500000000000007</v>
      </c>
      <c r="S38" s="219">
        <v>5.79</v>
      </c>
      <c r="T38" s="219">
        <v>0.11</v>
      </c>
      <c r="U38" s="219">
        <v>49.86</v>
      </c>
      <c r="V38" s="219">
        <v>1.93</v>
      </c>
      <c r="W38" s="219">
        <v>4.7300000000000004</v>
      </c>
      <c r="X38" s="219">
        <v>13.92</v>
      </c>
      <c r="Y38" s="219">
        <v>0</v>
      </c>
      <c r="Z38" s="219">
        <v>18.79</v>
      </c>
      <c r="AA38" s="219">
        <v>13.92</v>
      </c>
      <c r="AB38" s="219">
        <v>0</v>
      </c>
      <c r="AC38" s="219">
        <v>10</v>
      </c>
      <c r="AD38" s="219">
        <v>0</v>
      </c>
      <c r="AE38" s="219">
        <v>0</v>
      </c>
      <c r="AF38" s="219">
        <v>0</v>
      </c>
      <c r="AG38" s="219">
        <v>44.7</v>
      </c>
      <c r="AH38" s="219">
        <v>0</v>
      </c>
      <c r="AI38" s="219">
        <v>0</v>
      </c>
      <c r="AJ38" s="219">
        <v>0</v>
      </c>
      <c r="AK38" s="219">
        <v>84.02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269.72000000000003</v>
      </c>
      <c r="L39" s="219">
        <v>3.85</v>
      </c>
      <c r="M39" s="219">
        <v>14.45</v>
      </c>
      <c r="N39" s="219">
        <v>19.27</v>
      </c>
      <c r="O39" s="219">
        <v>19.27</v>
      </c>
      <c r="P39" s="219">
        <v>11.56</v>
      </c>
      <c r="Q39" s="219">
        <v>4.4800000000000004</v>
      </c>
      <c r="R39" s="219">
        <v>9.5399999999999991</v>
      </c>
      <c r="S39" s="219">
        <v>5.79</v>
      </c>
      <c r="T39" s="219">
        <v>0.11</v>
      </c>
      <c r="U39" s="219">
        <v>49.86</v>
      </c>
      <c r="V39" s="219">
        <v>1.93</v>
      </c>
      <c r="W39" s="219">
        <v>4.7300000000000004</v>
      </c>
      <c r="X39" s="219">
        <v>13.92</v>
      </c>
      <c r="Y39" s="219">
        <v>0</v>
      </c>
      <c r="Z39" s="219">
        <v>18.79</v>
      </c>
      <c r="AA39" s="219">
        <v>13.92</v>
      </c>
      <c r="AB39" s="219">
        <v>0</v>
      </c>
      <c r="AC39" s="219">
        <v>10</v>
      </c>
      <c r="AD39" s="219">
        <v>0</v>
      </c>
      <c r="AE39" s="219">
        <v>0</v>
      </c>
      <c r="AF39" s="219">
        <v>0</v>
      </c>
      <c r="AG39" s="219">
        <v>43.85</v>
      </c>
      <c r="AH39" s="219">
        <v>0</v>
      </c>
      <c r="AI39" s="219">
        <v>0</v>
      </c>
      <c r="AJ39" s="219">
        <v>0</v>
      </c>
      <c r="AK39" s="219">
        <v>84.02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269.72000000000003</v>
      </c>
      <c r="L40" s="219">
        <v>3.85</v>
      </c>
      <c r="M40" s="219">
        <v>14.45</v>
      </c>
      <c r="N40" s="219">
        <v>19.27</v>
      </c>
      <c r="O40" s="219">
        <v>19.27</v>
      </c>
      <c r="P40" s="219">
        <v>11.56</v>
      </c>
      <c r="Q40" s="219">
        <v>4.4800000000000004</v>
      </c>
      <c r="R40" s="219">
        <v>9.57</v>
      </c>
      <c r="S40" s="219">
        <v>5.79</v>
      </c>
      <c r="T40" s="219">
        <v>0.11</v>
      </c>
      <c r="U40" s="219">
        <v>49.86</v>
      </c>
      <c r="V40" s="219">
        <v>1.93</v>
      </c>
      <c r="W40" s="219">
        <v>4.7300000000000004</v>
      </c>
      <c r="X40" s="219">
        <v>13.92</v>
      </c>
      <c r="Y40" s="219">
        <v>0</v>
      </c>
      <c r="Z40" s="219">
        <v>18.79</v>
      </c>
      <c r="AA40" s="219">
        <v>13.92</v>
      </c>
      <c r="AB40" s="219">
        <v>0</v>
      </c>
      <c r="AC40" s="219">
        <v>10</v>
      </c>
      <c r="AD40" s="219">
        <v>0</v>
      </c>
      <c r="AE40" s="219">
        <v>0</v>
      </c>
      <c r="AF40" s="219">
        <v>0</v>
      </c>
      <c r="AG40" s="219">
        <v>43.85</v>
      </c>
      <c r="AH40" s="219">
        <v>0</v>
      </c>
      <c r="AI40" s="219">
        <v>0</v>
      </c>
      <c r="AJ40" s="219">
        <v>0</v>
      </c>
      <c r="AK40" s="219">
        <v>84.02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270.20999999999998</v>
      </c>
      <c r="L41" s="219">
        <v>2.96</v>
      </c>
      <c r="M41" s="219">
        <v>14.45</v>
      </c>
      <c r="N41" s="219">
        <v>19.27</v>
      </c>
      <c r="O41" s="219">
        <v>19.27</v>
      </c>
      <c r="P41" s="219">
        <v>11.56</v>
      </c>
      <c r="Q41" s="219">
        <v>5.03</v>
      </c>
      <c r="R41" s="219">
        <v>9.7899999999999991</v>
      </c>
      <c r="S41" s="219">
        <v>5.82</v>
      </c>
      <c r="T41" s="219">
        <v>0.11</v>
      </c>
      <c r="U41" s="219">
        <v>49.86</v>
      </c>
      <c r="V41" s="219">
        <v>1.93</v>
      </c>
      <c r="W41" s="219">
        <v>4.7300000000000004</v>
      </c>
      <c r="X41" s="219">
        <v>13.92</v>
      </c>
      <c r="Y41" s="219">
        <v>0</v>
      </c>
      <c r="Z41" s="219">
        <v>18.93</v>
      </c>
      <c r="AA41" s="219">
        <v>14.05</v>
      </c>
      <c r="AB41" s="219">
        <v>0</v>
      </c>
      <c r="AC41" s="219">
        <v>10</v>
      </c>
      <c r="AD41" s="219">
        <v>0</v>
      </c>
      <c r="AE41" s="219">
        <v>0</v>
      </c>
      <c r="AF41" s="219">
        <v>0</v>
      </c>
      <c r="AG41" s="219">
        <v>43.85</v>
      </c>
      <c r="AH41" s="219">
        <v>0</v>
      </c>
      <c r="AI41" s="219">
        <v>0</v>
      </c>
      <c r="AJ41" s="219">
        <v>0</v>
      </c>
      <c r="AK41" s="219">
        <v>84.02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270.20999999999998</v>
      </c>
      <c r="L42" s="219">
        <v>2.96</v>
      </c>
      <c r="M42" s="219">
        <v>14.45</v>
      </c>
      <c r="N42" s="219">
        <v>19.27</v>
      </c>
      <c r="O42" s="219">
        <v>19.27</v>
      </c>
      <c r="P42" s="219">
        <v>11.56</v>
      </c>
      <c r="Q42" s="219">
        <v>5.03</v>
      </c>
      <c r="R42" s="219">
        <v>9.61</v>
      </c>
      <c r="S42" s="219">
        <v>5.82</v>
      </c>
      <c r="T42" s="219">
        <v>0.11</v>
      </c>
      <c r="U42" s="219">
        <v>49.86</v>
      </c>
      <c r="V42" s="219">
        <v>1.93</v>
      </c>
      <c r="W42" s="219">
        <v>4.79</v>
      </c>
      <c r="X42" s="219">
        <v>13.92</v>
      </c>
      <c r="Y42" s="219">
        <v>0</v>
      </c>
      <c r="Z42" s="219">
        <v>18.559999999999999</v>
      </c>
      <c r="AA42" s="219">
        <v>13.92</v>
      </c>
      <c r="AB42" s="219">
        <v>0</v>
      </c>
      <c r="AC42" s="219">
        <v>10</v>
      </c>
      <c r="AD42" s="219">
        <v>0</v>
      </c>
      <c r="AE42" s="219">
        <v>0</v>
      </c>
      <c r="AF42" s="219">
        <v>0</v>
      </c>
      <c r="AG42" s="219">
        <v>43.85</v>
      </c>
      <c r="AH42" s="219">
        <v>0</v>
      </c>
      <c r="AI42" s="219">
        <v>0</v>
      </c>
      <c r="AJ42" s="219">
        <v>0</v>
      </c>
      <c r="AK42" s="219">
        <v>84.02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270.19</v>
      </c>
      <c r="L43" s="219">
        <v>2.96</v>
      </c>
      <c r="M43" s="219">
        <v>14.66</v>
      </c>
      <c r="N43" s="219">
        <v>19.27</v>
      </c>
      <c r="O43" s="219">
        <v>19.27</v>
      </c>
      <c r="P43" s="219">
        <v>11.56</v>
      </c>
      <c r="Q43" s="219">
        <v>5.03</v>
      </c>
      <c r="R43" s="219">
        <v>9.61</v>
      </c>
      <c r="S43" s="219">
        <v>5.82</v>
      </c>
      <c r="T43" s="219">
        <v>0.11</v>
      </c>
      <c r="U43" s="219">
        <v>49.86</v>
      </c>
      <c r="V43" s="219">
        <v>1.93</v>
      </c>
      <c r="W43" s="219">
        <v>4.79</v>
      </c>
      <c r="X43" s="219">
        <v>13.92</v>
      </c>
      <c r="Y43" s="219">
        <v>0</v>
      </c>
      <c r="Z43" s="219">
        <v>18.559999999999999</v>
      </c>
      <c r="AA43" s="219">
        <v>13.92</v>
      </c>
      <c r="AB43" s="219">
        <v>0</v>
      </c>
      <c r="AC43" s="219">
        <v>10</v>
      </c>
      <c r="AD43" s="219">
        <v>0</v>
      </c>
      <c r="AE43" s="219">
        <v>0</v>
      </c>
      <c r="AF43" s="219">
        <v>0</v>
      </c>
      <c r="AG43" s="219">
        <v>43.85</v>
      </c>
      <c r="AH43" s="219">
        <v>0</v>
      </c>
      <c r="AI43" s="219">
        <v>0</v>
      </c>
      <c r="AJ43" s="219">
        <v>0</v>
      </c>
      <c r="AK43" s="219">
        <v>84.02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270.20999999999998</v>
      </c>
      <c r="L44" s="219">
        <v>2.96</v>
      </c>
      <c r="M44" s="219">
        <v>17.61</v>
      </c>
      <c r="N44" s="219">
        <v>19.27</v>
      </c>
      <c r="O44" s="219">
        <v>19.27</v>
      </c>
      <c r="P44" s="219">
        <v>11.56</v>
      </c>
      <c r="Q44" s="219">
        <v>5.03</v>
      </c>
      <c r="R44" s="219">
        <v>9.61</v>
      </c>
      <c r="S44" s="219">
        <v>5.82</v>
      </c>
      <c r="T44" s="219">
        <v>0.11</v>
      </c>
      <c r="U44" s="219">
        <v>49.86</v>
      </c>
      <c r="V44" s="219">
        <v>1.93</v>
      </c>
      <c r="W44" s="219">
        <v>4.79</v>
      </c>
      <c r="X44" s="219">
        <v>13.92</v>
      </c>
      <c r="Y44" s="219">
        <v>0</v>
      </c>
      <c r="Z44" s="219">
        <v>18.559999999999999</v>
      </c>
      <c r="AA44" s="219">
        <v>13.92</v>
      </c>
      <c r="AB44" s="219">
        <v>0</v>
      </c>
      <c r="AC44" s="219">
        <v>10</v>
      </c>
      <c r="AD44" s="219">
        <v>0</v>
      </c>
      <c r="AE44" s="219">
        <v>0</v>
      </c>
      <c r="AF44" s="219">
        <v>0</v>
      </c>
      <c r="AG44" s="219">
        <v>43.85</v>
      </c>
      <c r="AH44" s="219">
        <v>0</v>
      </c>
      <c r="AI44" s="219">
        <v>0</v>
      </c>
      <c r="AJ44" s="219">
        <v>0</v>
      </c>
      <c r="AK44" s="219">
        <v>84.02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270.42</v>
      </c>
      <c r="L45" s="219">
        <v>2.92</v>
      </c>
      <c r="M45" s="219">
        <v>17.61</v>
      </c>
      <c r="N45" s="219">
        <v>19.27</v>
      </c>
      <c r="O45" s="219">
        <v>19.27</v>
      </c>
      <c r="P45" s="219">
        <v>11.56</v>
      </c>
      <c r="Q45" s="219">
        <v>5.05</v>
      </c>
      <c r="R45" s="219">
        <v>9.33</v>
      </c>
      <c r="S45" s="219">
        <v>5.85</v>
      </c>
      <c r="T45" s="219">
        <v>0.11</v>
      </c>
      <c r="U45" s="219">
        <v>49.86</v>
      </c>
      <c r="V45" s="219">
        <v>1.93</v>
      </c>
      <c r="W45" s="219">
        <v>3.44</v>
      </c>
      <c r="X45" s="219">
        <v>13.92</v>
      </c>
      <c r="Y45" s="219">
        <v>0</v>
      </c>
      <c r="Z45" s="219">
        <v>18.559999999999999</v>
      </c>
      <c r="AA45" s="219">
        <v>13.92</v>
      </c>
      <c r="AB45" s="219">
        <v>0</v>
      </c>
      <c r="AC45" s="219">
        <v>10</v>
      </c>
      <c r="AD45" s="219">
        <v>0</v>
      </c>
      <c r="AE45" s="219">
        <v>0</v>
      </c>
      <c r="AF45" s="219">
        <v>0</v>
      </c>
      <c r="AG45" s="219">
        <v>43.85</v>
      </c>
      <c r="AH45" s="219">
        <v>0</v>
      </c>
      <c r="AI45" s="219">
        <v>0</v>
      </c>
      <c r="AJ45" s="219">
        <v>0</v>
      </c>
      <c r="AK45" s="219">
        <v>84.02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270.44</v>
      </c>
      <c r="L46" s="219">
        <v>2.92</v>
      </c>
      <c r="M46" s="219">
        <v>17.399999999999999</v>
      </c>
      <c r="N46" s="219">
        <v>19.27</v>
      </c>
      <c r="O46" s="219">
        <v>19.27</v>
      </c>
      <c r="P46" s="219">
        <v>11.56</v>
      </c>
      <c r="Q46" s="219">
        <v>5.05</v>
      </c>
      <c r="R46" s="219">
        <v>9.33</v>
      </c>
      <c r="S46" s="219">
        <v>5.9</v>
      </c>
      <c r="T46" s="219">
        <v>0.11</v>
      </c>
      <c r="U46" s="219">
        <v>49.86</v>
      </c>
      <c r="V46" s="219">
        <v>1.93</v>
      </c>
      <c r="W46" s="219">
        <v>4.79</v>
      </c>
      <c r="X46" s="219">
        <v>13.92</v>
      </c>
      <c r="Y46" s="219">
        <v>0</v>
      </c>
      <c r="Z46" s="219">
        <v>18.559999999999999</v>
      </c>
      <c r="AA46" s="219">
        <v>13.92</v>
      </c>
      <c r="AB46" s="219">
        <v>0</v>
      </c>
      <c r="AC46" s="219">
        <v>10</v>
      </c>
      <c r="AD46" s="219">
        <v>0</v>
      </c>
      <c r="AE46" s="219">
        <v>0</v>
      </c>
      <c r="AF46" s="219">
        <v>0</v>
      </c>
      <c r="AG46" s="219">
        <v>43.85</v>
      </c>
      <c r="AH46" s="219">
        <v>0</v>
      </c>
      <c r="AI46" s="219">
        <v>0</v>
      </c>
      <c r="AJ46" s="219">
        <v>0</v>
      </c>
      <c r="AK46" s="219">
        <v>84.02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270.42</v>
      </c>
      <c r="L47" s="219">
        <v>2.92</v>
      </c>
      <c r="M47" s="219">
        <v>14.45</v>
      </c>
      <c r="N47" s="219">
        <v>19.27</v>
      </c>
      <c r="O47" s="219">
        <v>19.27</v>
      </c>
      <c r="P47" s="219">
        <v>11.56</v>
      </c>
      <c r="Q47" s="219">
        <v>5.05</v>
      </c>
      <c r="R47" s="219">
        <v>9.33</v>
      </c>
      <c r="S47" s="219">
        <v>5.9</v>
      </c>
      <c r="T47" s="219">
        <v>0.11</v>
      </c>
      <c r="U47" s="219">
        <v>49.86</v>
      </c>
      <c r="V47" s="219">
        <v>2.79</v>
      </c>
      <c r="W47" s="219">
        <v>4.79</v>
      </c>
      <c r="X47" s="219">
        <v>13.92</v>
      </c>
      <c r="Y47" s="219">
        <v>0</v>
      </c>
      <c r="Z47" s="219">
        <v>18.559999999999999</v>
      </c>
      <c r="AA47" s="219">
        <v>13.92</v>
      </c>
      <c r="AB47" s="219">
        <v>0</v>
      </c>
      <c r="AC47" s="219">
        <v>10</v>
      </c>
      <c r="AD47" s="219">
        <v>0</v>
      </c>
      <c r="AE47" s="219">
        <v>0</v>
      </c>
      <c r="AF47" s="219">
        <v>0</v>
      </c>
      <c r="AG47" s="219">
        <v>43</v>
      </c>
      <c r="AH47" s="219">
        <v>0</v>
      </c>
      <c r="AI47" s="219">
        <v>0</v>
      </c>
      <c r="AJ47" s="219">
        <v>0</v>
      </c>
      <c r="AK47" s="219">
        <v>84.02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270.44</v>
      </c>
      <c r="L48" s="219">
        <v>2.92</v>
      </c>
      <c r="M48" s="219">
        <v>14.46</v>
      </c>
      <c r="N48" s="219">
        <v>19.27</v>
      </c>
      <c r="O48" s="219">
        <v>19.27</v>
      </c>
      <c r="P48" s="219">
        <v>11.56</v>
      </c>
      <c r="Q48" s="219">
        <v>5.05</v>
      </c>
      <c r="R48" s="219">
        <v>9.33</v>
      </c>
      <c r="S48" s="219">
        <v>5.9</v>
      </c>
      <c r="T48" s="219">
        <v>0.11</v>
      </c>
      <c r="U48" s="219">
        <v>49.86</v>
      </c>
      <c r="V48" s="219">
        <v>2.79</v>
      </c>
      <c r="W48" s="219">
        <v>4.79</v>
      </c>
      <c r="X48" s="219">
        <v>13.92</v>
      </c>
      <c r="Y48" s="219">
        <v>0</v>
      </c>
      <c r="Z48" s="219">
        <v>18.559999999999999</v>
      </c>
      <c r="AA48" s="219">
        <v>13.92</v>
      </c>
      <c r="AB48" s="219">
        <v>0</v>
      </c>
      <c r="AC48" s="219">
        <v>10</v>
      </c>
      <c r="AD48" s="219">
        <v>0</v>
      </c>
      <c r="AE48" s="219">
        <v>0</v>
      </c>
      <c r="AF48" s="219">
        <v>0</v>
      </c>
      <c r="AG48" s="219">
        <v>43</v>
      </c>
      <c r="AH48" s="219">
        <v>0</v>
      </c>
      <c r="AI48" s="219">
        <v>0</v>
      </c>
      <c r="AJ48" s="219">
        <v>0</v>
      </c>
      <c r="AK48" s="219">
        <v>84.02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270.42</v>
      </c>
      <c r="L49" s="219">
        <v>2.92</v>
      </c>
      <c r="M49" s="219">
        <v>14.45</v>
      </c>
      <c r="N49" s="219">
        <v>19.27</v>
      </c>
      <c r="O49" s="219">
        <v>19.27</v>
      </c>
      <c r="P49" s="219">
        <v>11.56</v>
      </c>
      <c r="Q49" s="219">
        <v>5.05</v>
      </c>
      <c r="R49" s="219">
        <v>5.0599999999999996</v>
      </c>
      <c r="S49" s="219">
        <v>5.9</v>
      </c>
      <c r="T49" s="219">
        <v>0.11</v>
      </c>
      <c r="U49" s="219">
        <v>49.86</v>
      </c>
      <c r="V49" s="219">
        <v>2.78</v>
      </c>
      <c r="W49" s="219">
        <v>4.79</v>
      </c>
      <c r="X49" s="219">
        <v>13.92</v>
      </c>
      <c r="Y49" s="219">
        <v>0</v>
      </c>
      <c r="Z49" s="219">
        <v>18.559999999999999</v>
      </c>
      <c r="AA49" s="219">
        <v>13.92</v>
      </c>
      <c r="AB49" s="219">
        <v>0</v>
      </c>
      <c r="AC49" s="219">
        <v>10</v>
      </c>
      <c r="AD49" s="219">
        <v>0</v>
      </c>
      <c r="AE49" s="219">
        <v>0</v>
      </c>
      <c r="AF49" s="219">
        <v>0</v>
      </c>
      <c r="AG49" s="219">
        <v>43</v>
      </c>
      <c r="AH49" s="219">
        <v>0</v>
      </c>
      <c r="AI49" s="219">
        <v>0</v>
      </c>
      <c r="AJ49" s="219">
        <v>0</v>
      </c>
      <c r="AK49" s="219">
        <v>84.02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270.44</v>
      </c>
      <c r="L50" s="219">
        <v>2.92</v>
      </c>
      <c r="M50" s="219">
        <v>14.45</v>
      </c>
      <c r="N50" s="219">
        <v>19.27</v>
      </c>
      <c r="O50" s="219">
        <v>19.27</v>
      </c>
      <c r="P50" s="219">
        <v>11.56</v>
      </c>
      <c r="Q50" s="219">
        <v>5.05</v>
      </c>
      <c r="R50" s="219">
        <v>5.0599999999999996</v>
      </c>
      <c r="S50" s="219">
        <v>5.9</v>
      </c>
      <c r="T50" s="219">
        <v>0.11</v>
      </c>
      <c r="U50" s="219">
        <v>49.86</v>
      </c>
      <c r="V50" s="219">
        <v>2.78</v>
      </c>
      <c r="W50" s="219">
        <v>4.79</v>
      </c>
      <c r="X50" s="219">
        <v>13.92</v>
      </c>
      <c r="Y50" s="219">
        <v>0</v>
      </c>
      <c r="Z50" s="219">
        <v>18.559999999999999</v>
      </c>
      <c r="AA50" s="219">
        <v>13.92</v>
      </c>
      <c r="AB50" s="219">
        <v>0</v>
      </c>
      <c r="AC50" s="219">
        <v>10</v>
      </c>
      <c r="AD50" s="219">
        <v>0</v>
      </c>
      <c r="AE50" s="219">
        <v>0</v>
      </c>
      <c r="AF50" s="219">
        <v>0</v>
      </c>
      <c r="AG50" s="219">
        <v>43</v>
      </c>
      <c r="AH50" s="219">
        <v>0</v>
      </c>
      <c r="AI50" s="219">
        <v>0</v>
      </c>
      <c r="AJ50" s="219">
        <v>0</v>
      </c>
      <c r="AK50" s="219">
        <v>84.02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270.16000000000003</v>
      </c>
      <c r="L51" s="219">
        <v>2.92</v>
      </c>
      <c r="M51" s="219">
        <v>38.21</v>
      </c>
      <c r="N51" s="219">
        <v>50.95</v>
      </c>
      <c r="O51" s="219">
        <v>61.76</v>
      </c>
      <c r="P51" s="219">
        <v>27.69</v>
      </c>
      <c r="Q51" s="219">
        <v>5.03</v>
      </c>
      <c r="R51" s="219">
        <v>3.36</v>
      </c>
      <c r="S51" s="219">
        <v>5.86</v>
      </c>
      <c r="T51" s="219">
        <v>0.11</v>
      </c>
      <c r="U51" s="219">
        <v>49.86</v>
      </c>
      <c r="V51" s="219">
        <v>2.78</v>
      </c>
      <c r="W51" s="219">
        <v>4.79</v>
      </c>
      <c r="X51" s="219">
        <v>13.92</v>
      </c>
      <c r="Y51" s="219">
        <v>0</v>
      </c>
      <c r="Z51" s="219">
        <v>18.55</v>
      </c>
      <c r="AA51" s="219">
        <v>13.92</v>
      </c>
      <c r="AB51" s="219">
        <v>0</v>
      </c>
      <c r="AC51" s="219">
        <v>10</v>
      </c>
      <c r="AD51" s="219">
        <v>0</v>
      </c>
      <c r="AE51" s="219">
        <v>0</v>
      </c>
      <c r="AF51" s="219">
        <v>0</v>
      </c>
      <c r="AG51" s="219">
        <v>43</v>
      </c>
      <c r="AH51" s="219">
        <v>0</v>
      </c>
      <c r="AI51" s="219">
        <v>0</v>
      </c>
      <c r="AJ51" s="219">
        <v>0</v>
      </c>
      <c r="AK51" s="219">
        <v>84.02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270.14999999999998</v>
      </c>
      <c r="L52" s="219">
        <v>2.92</v>
      </c>
      <c r="M52" s="219">
        <v>52.72</v>
      </c>
      <c r="N52" s="219">
        <v>51.36</v>
      </c>
      <c r="O52" s="219">
        <v>72.14</v>
      </c>
      <c r="P52" s="219">
        <v>27.69</v>
      </c>
      <c r="Q52" s="219">
        <v>5.03</v>
      </c>
      <c r="R52" s="219">
        <v>3.36</v>
      </c>
      <c r="S52" s="219">
        <v>5.86</v>
      </c>
      <c r="T52" s="219">
        <v>0.11</v>
      </c>
      <c r="U52" s="219">
        <v>49.86</v>
      </c>
      <c r="V52" s="219">
        <v>2.78</v>
      </c>
      <c r="W52" s="219">
        <v>4.79</v>
      </c>
      <c r="X52" s="219">
        <v>13.92</v>
      </c>
      <c r="Y52" s="219">
        <v>0</v>
      </c>
      <c r="Z52" s="219">
        <v>18.55</v>
      </c>
      <c r="AA52" s="219">
        <v>13.92</v>
      </c>
      <c r="AB52" s="219">
        <v>0</v>
      </c>
      <c r="AC52" s="219">
        <v>14.6</v>
      </c>
      <c r="AD52" s="219">
        <v>0</v>
      </c>
      <c r="AE52" s="219">
        <v>0</v>
      </c>
      <c r="AF52" s="219">
        <v>0</v>
      </c>
      <c r="AG52" s="219">
        <v>43</v>
      </c>
      <c r="AH52" s="219">
        <v>0</v>
      </c>
      <c r="AI52" s="219">
        <v>0</v>
      </c>
      <c r="AJ52" s="219">
        <v>0</v>
      </c>
      <c r="AK52" s="219">
        <v>84.02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270.13</v>
      </c>
      <c r="L53" s="219">
        <v>2.92</v>
      </c>
      <c r="M53" s="219">
        <v>62.34</v>
      </c>
      <c r="N53" s="219">
        <v>51.36</v>
      </c>
      <c r="O53" s="219">
        <v>72.14</v>
      </c>
      <c r="P53" s="219">
        <v>27.69</v>
      </c>
      <c r="Q53" s="219">
        <v>5.03</v>
      </c>
      <c r="R53" s="219">
        <v>3.36</v>
      </c>
      <c r="S53" s="219">
        <v>5.86</v>
      </c>
      <c r="T53" s="219">
        <v>0.11</v>
      </c>
      <c r="U53" s="219">
        <v>49.86</v>
      </c>
      <c r="V53" s="219">
        <v>2.78</v>
      </c>
      <c r="W53" s="219">
        <v>4.88</v>
      </c>
      <c r="X53" s="219">
        <v>13.92</v>
      </c>
      <c r="Y53" s="219">
        <v>0</v>
      </c>
      <c r="Z53" s="219">
        <v>18.55</v>
      </c>
      <c r="AA53" s="219">
        <v>13.92</v>
      </c>
      <c r="AB53" s="219">
        <v>0</v>
      </c>
      <c r="AC53" s="219">
        <v>14.6</v>
      </c>
      <c r="AD53" s="219">
        <v>0</v>
      </c>
      <c r="AE53" s="219">
        <v>0</v>
      </c>
      <c r="AF53" s="219">
        <v>0</v>
      </c>
      <c r="AG53" s="219">
        <v>43</v>
      </c>
      <c r="AH53" s="219">
        <v>0</v>
      </c>
      <c r="AI53" s="219">
        <v>0</v>
      </c>
      <c r="AJ53" s="219">
        <v>0</v>
      </c>
      <c r="AK53" s="219">
        <v>84.02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270.14999999999998</v>
      </c>
      <c r="L54" s="219">
        <v>2.92</v>
      </c>
      <c r="M54" s="219">
        <v>62.69</v>
      </c>
      <c r="N54" s="219">
        <v>51.36</v>
      </c>
      <c r="O54" s="219">
        <v>72.14</v>
      </c>
      <c r="P54" s="219">
        <v>27.69</v>
      </c>
      <c r="Q54" s="219">
        <v>5.03</v>
      </c>
      <c r="R54" s="219">
        <v>3.36</v>
      </c>
      <c r="S54" s="219">
        <v>5.86</v>
      </c>
      <c r="T54" s="219">
        <v>0.11</v>
      </c>
      <c r="U54" s="219">
        <v>49.86</v>
      </c>
      <c r="V54" s="219">
        <v>2.78</v>
      </c>
      <c r="W54" s="219">
        <v>4.88</v>
      </c>
      <c r="X54" s="219">
        <v>13.92</v>
      </c>
      <c r="Y54" s="219">
        <v>0</v>
      </c>
      <c r="Z54" s="219">
        <v>18.55</v>
      </c>
      <c r="AA54" s="219">
        <v>13.92</v>
      </c>
      <c r="AB54" s="219">
        <v>0</v>
      </c>
      <c r="AC54" s="219">
        <v>14.6</v>
      </c>
      <c r="AD54" s="219">
        <v>0</v>
      </c>
      <c r="AE54" s="219">
        <v>0</v>
      </c>
      <c r="AF54" s="219">
        <v>0</v>
      </c>
      <c r="AG54" s="219">
        <v>43</v>
      </c>
      <c r="AH54" s="219">
        <v>0</v>
      </c>
      <c r="AI54" s="219">
        <v>0</v>
      </c>
      <c r="AJ54" s="219">
        <v>0</v>
      </c>
      <c r="AK54" s="219">
        <v>84.02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270.13</v>
      </c>
      <c r="L55" s="219">
        <v>2.92</v>
      </c>
      <c r="M55" s="219">
        <v>62.69</v>
      </c>
      <c r="N55" s="219">
        <v>51.36</v>
      </c>
      <c r="O55" s="219">
        <v>72.14</v>
      </c>
      <c r="P55" s="219">
        <v>27.69</v>
      </c>
      <c r="Q55" s="219">
        <v>4.9800000000000004</v>
      </c>
      <c r="R55" s="219">
        <v>5.57</v>
      </c>
      <c r="S55" s="219">
        <v>5.82</v>
      </c>
      <c r="T55" s="219">
        <v>0.11</v>
      </c>
      <c r="U55" s="219">
        <v>49.86</v>
      </c>
      <c r="V55" s="219">
        <v>2.78</v>
      </c>
      <c r="W55" s="219">
        <v>4.88</v>
      </c>
      <c r="X55" s="219">
        <v>13.92</v>
      </c>
      <c r="Y55" s="219">
        <v>0</v>
      </c>
      <c r="Z55" s="219">
        <v>18.55</v>
      </c>
      <c r="AA55" s="219">
        <v>13.92</v>
      </c>
      <c r="AB55" s="219">
        <v>0</v>
      </c>
      <c r="AC55" s="219">
        <v>14.6</v>
      </c>
      <c r="AD55" s="219">
        <v>0</v>
      </c>
      <c r="AE55" s="219">
        <v>0</v>
      </c>
      <c r="AF55" s="219">
        <v>0</v>
      </c>
      <c r="AG55" s="219">
        <v>42.72</v>
      </c>
      <c r="AH55" s="219">
        <v>0</v>
      </c>
      <c r="AI55" s="219">
        <v>0</v>
      </c>
      <c r="AJ55" s="219">
        <v>0</v>
      </c>
      <c r="AK55" s="219">
        <v>84.02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270.14</v>
      </c>
      <c r="L56" s="219">
        <v>2.98</v>
      </c>
      <c r="M56" s="219">
        <v>62.69</v>
      </c>
      <c r="N56" s="219">
        <v>51.36</v>
      </c>
      <c r="O56" s="219">
        <v>72.14</v>
      </c>
      <c r="P56" s="219">
        <v>27.69</v>
      </c>
      <c r="Q56" s="219">
        <v>4.9800000000000004</v>
      </c>
      <c r="R56" s="219">
        <v>5.57</v>
      </c>
      <c r="S56" s="219">
        <v>5.82</v>
      </c>
      <c r="T56" s="219">
        <v>0.11</v>
      </c>
      <c r="U56" s="219">
        <v>49.86</v>
      </c>
      <c r="V56" s="219">
        <v>2.78</v>
      </c>
      <c r="W56" s="219">
        <v>4.79</v>
      </c>
      <c r="X56" s="219">
        <v>13.92</v>
      </c>
      <c r="Y56" s="219">
        <v>0</v>
      </c>
      <c r="Z56" s="219">
        <v>18.46</v>
      </c>
      <c r="AA56" s="219">
        <v>13.91</v>
      </c>
      <c r="AB56" s="219">
        <v>0</v>
      </c>
      <c r="AC56" s="219">
        <v>10</v>
      </c>
      <c r="AD56" s="219">
        <v>0</v>
      </c>
      <c r="AE56" s="219">
        <v>0</v>
      </c>
      <c r="AF56" s="219">
        <v>0</v>
      </c>
      <c r="AG56" s="219">
        <v>41.96</v>
      </c>
      <c r="AH56" s="219">
        <v>0</v>
      </c>
      <c r="AI56" s="219">
        <v>0</v>
      </c>
      <c r="AJ56" s="219">
        <v>0</v>
      </c>
      <c r="AK56" s="219">
        <v>84.02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270.13</v>
      </c>
      <c r="L57" s="219">
        <v>2.89</v>
      </c>
      <c r="M57" s="219">
        <v>62.69</v>
      </c>
      <c r="N57" s="219">
        <v>51.36</v>
      </c>
      <c r="O57" s="219">
        <v>72.14</v>
      </c>
      <c r="P57" s="219">
        <v>19.87</v>
      </c>
      <c r="Q57" s="219">
        <v>4.9800000000000004</v>
      </c>
      <c r="R57" s="219">
        <v>5.57</v>
      </c>
      <c r="S57" s="219">
        <v>5.82</v>
      </c>
      <c r="T57" s="219">
        <v>0.11</v>
      </c>
      <c r="U57" s="219">
        <v>49.86</v>
      </c>
      <c r="V57" s="219">
        <v>2.78</v>
      </c>
      <c r="W57" s="219">
        <v>4.79</v>
      </c>
      <c r="X57" s="219">
        <v>13.92</v>
      </c>
      <c r="Y57" s="219">
        <v>0</v>
      </c>
      <c r="Z57" s="219">
        <v>18.559999999999999</v>
      </c>
      <c r="AA57" s="219">
        <v>13.91</v>
      </c>
      <c r="AB57" s="219">
        <v>0</v>
      </c>
      <c r="AC57" s="219">
        <v>10</v>
      </c>
      <c r="AD57" s="219">
        <v>0</v>
      </c>
      <c r="AE57" s="219">
        <v>0</v>
      </c>
      <c r="AF57" s="219">
        <v>0</v>
      </c>
      <c r="AG57" s="219">
        <v>42.15</v>
      </c>
      <c r="AH57" s="219">
        <v>0</v>
      </c>
      <c r="AI57" s="219">
        <v>0</v>
      </c>
      <c r="AJ57" s="219">
        <v>0</v>
      </c>
      <c r="AK57" s="219">
        <v>84.02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270.14</v>
      </c>
      <c r="L58" s="219">
        <v>2.89</v>
      </c>
      <c r="M58" s="219">
        <v>62.69</v>
      </c>
      <c r="N58" s="219">
        <v>51.36</v>
      </c>
      <c r="O58" s="219">
        <v>72.14</v>
      </c>
      <c r="P58" s="219">
        <v>19.87</v>
      </c>
      <c r="Q58" s="219">
        <v>4.9800000000000004</v>
      </c>
      <c r="R58" s="219">
        <v>5.57</v>
      </c>
      <c r="S58" s="219">
        <v>5.82</v>
      </c>
      <c r="T58" s="219">
        <v>0.11</v>
      </c>
      <c r="U58" s="219">
        <v>49.86</v>
      </c>
      <c r="V58" s="219">
        <v>2.78</v>
      </c>
      <c r="W58" s="219">
        <v>4.79</v>
      </c>
      <c r="X58" s="219">
        <v>13.92</v>
      </c>
      <c r="Y58" s="219">
        <v>0</v>
      </c>
      <c r="Z58" s="219">
        <v>16.71</v>
      </c>
      <c r="AA58" s="219">
        <v>13.91</v>
      </c>
      <c r="AB58" s="219">
        <v>0</v>
      </c>
      <c r="AC58" s="219">
        <v>10</v>
      </c>
      <c r="AD58" s="219">
        <v>0</v>
      </c>
      <c r="AE58" s="219">
        <v>0</v>
      </c>
      <c r="AF58" s="219">
        <v>0</v>
      </c>
      <c r="AG58" s="219">
        <v>42.15</v>
      </c>
      <c r="AH58" s="219">
        <v>0</v>
      </c>
      <c r="AI58" s="219">
        <v>0</v>
      </c>
      <c r="AJ58" s="219">
        <v>0</v>
      </c>
      <c r="AK58" s="219">
        <v>84.02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264.91000000000003</v>
      </c>
      <c r="L59" s="219">
        <v>2.89</v>
      </c>
      <c r="M59" s="219">
        <v>62.69</v>
      </c>
      <c r="N59" s="219">
        <v>51.36</v>
      </c>
      <c r="O59" s="219">
        <v>72.14</v>
      </c>
      <c r="P59" s="219">
        <v>19.88</v>
      </c>
      <c r="Q59" s="219">
        <v>4.8600000000000003</v>
      </c>
      <c r="R59" s="219">
        <v>5.57</v>
      </c>
      <c r="S59" s="219">
        <v>4.59</v>
      </c>
      <c r="T59" s="219">
        <v>0.05</v>
      </c>
      <c r="U59" s="219">
        <v>49.86</v>
      </c>
      <c r="V59" s="219">
        <v>2.78</v>
      </c>
      <c r="W59" s="219">
        <v>4.79</v>
      </c>
      <c r="X59" s="219">
        <v>25.06</v>
      </c>
      <c r="Y59" s="219">
        <v>0</v>
      </c>
      <c r="Z59" s="219">
        <v>18.559999999999999</v>
      </c>
      <c r="AA59" s="219">
        <v>13.92</v>
      </c>
      <c r="AB59" s="219">
        <v>0</v>
      </c>
      <c r="AC59" s="219">
        <v>10</v>
      </c>
      <c r="AD59" s="219">
        <v>0</v>
      </c>
      <c r="AE59" s="219">
        <v>0</v>
      </c>
      <c r="AF59" s="219">
        <v>0</v>
      </c>
      <c r="AG59" s="219">
        <v>42.15</v>
      </c>
      <c r="AH59" s="219">
        <v>0</v>
      </c>
      <c r="AI59" s="219">
        <v>0</v>
      </c>
      <c r="AJ59" s="219">
        <v>0</v>
      </c>
      <c r="AK59" s="219">
        <v>83.15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264.91000000000003</v>
      </c>
      <c r="L60" s="219">
        <v>2.89</v>
      </c>
      <c r="M60" s="219">
        <v>62.69</v>
      </c>
      <c r="N60" s="219">
        <v>51.36</v>
      </c>
      <c r="O60" s="219">
        <v>72.14</v>
      </c>
      <c r="P60" s="219">
        <v>19.88</v>
      </c>
      <c r="Q60" s="219">
        <v>4.8600000000000003</v>
      </c>
      <c r="R60" s="219">
        <v>5.57</v>
      </c>
      <c r="S60" s="219">
        <v>4.59</v>
      </c>
      <c r="T60" s="219">
        <v>0.05</v>
      </c>
      <c r="U60" s="219">
        <v>49.86</v>
      </c>
      <c r="V60" s="219">
        <v>7.3</v>
      </c>
      <c r="W60" s="219">
        <v>14.12</v>
      </c>
      <c r="X60" s="219">
        <v>62.41</v>
      </c>
      <c r="Y60" s="219">
        <v>0</v>
      </c>
      <c r="Z60" s="219">
        <v>25.05</v>
      </c>
      <c r="AA60" s="219">
        <v>13.92</v>
      </c>
      <c r="AB60" s="219">
        <v>0</v>
      </c>
      <c r="AC60" s="219">
        <v>10</v>
      </c>
      <c r="AD60" s="219">
        <v>0</v>
      </c>
      <c r="AE60" s="219">
        <v>0</v>
      </c>
      <c r="AF60" s="219">
        <v>0</v>
      </c>
      <c r="AG60" s="219">
        <v>42.15</v>
      </c>
      <c r="AH60" s="219">
        <v>0</v>
      </c>
      <c r="AI60" s="219">
        <v>0</v>
      </c>
      <c r="AJ60" s="219">
        <v>0</v>
      </c>
      <c r="AK60" s="219">
        <v>83.15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270</v>
      </c>
      <c r="L61" s="219">
        <v>2.89</v>
      </c>
      <c r="M61" s="219">
        <v>62.69</v>
      </c>
      <c r="N61" s="219">
        <v>51.36</v>
      </c>
      <c r="O61" s="219">
        <v>72.14</v>
      </c>
      <c r="P61" s="219">
        <v>20.11</v>
      </c>
      <c r="Q61" s="219">
        <v>4.8099999999999996</v>
      </c>
      <c r="R61" s="219">
        <v>17.489999999999998</v>
      </c>
      <c r="S61" s="219">
        <v>4.82</v>
      </c>
      <c r="T61" s="219">
        <v>0.48</v>
      </c>
      <c r="U61" s="219">
        <v>49.86</v>
      </c>
      <c r="V61" s="219">
        <v>7.41</v>
      </c>
      <c r="W61" s="219">
        <v>14.12</v>
      </c>
      <c r="X61" s="219">
        <v>62.41</v>
      </c>
      <c r="Y61" s="219">
        <v>0</v>
      </c>
      <c r="Z61" s="219">
        <v>58.88</v>
      </c>
      <c r="AA61" s="219">
        <v>23.2</v>
      </c>
      <c r="AB61" s="219">
        <v>0</v>
      </c>
      <c r="AC61" s="219">
        <v>10</v>
      </c>
      <c r="AD61" s="219">
        <v>0</v>
      </c>
      <c r="AE61" s="219">
        <v>0</v>
      </c>
      <c r="AF61" s="219">
        <v>0</v>
      </c>
      <c r="AG61" s="219">
        <v>42.15</v>
      </c>
      <c r="AH61" s="219">
        <v>0</v>
      </c>
      <c r="AI61" s="219">
        <v>0</v>
      </c>
      <c r="AJ61" s="219">
        <v>0</v>
      </c>
      <c r="AK61" s="219">
        <v>83.15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265.73</v>
      </c>
      <c r="L62" s="219">
        <v>2.89</v>
      </c>
      <c r="M62" s="219">
        <v>62.69</v>
      </c>
      <c r="N62" s="219">
        <v>51.36</v>
      </c>
      <c r="O62" s="219">
        <v>72.14</v>
      </c>
      <c r="P62" s="219">
        <v>20.11</v>
      </c>
      <c r="Q62" s="219">
        <v>4.8099999999999996</v>
      </c>
      <c r="R62" s="219">
        <v>18.559999999999999</v>
      </c>
      <c r="S62" s="219">
        <v>4.82</v>
      </c>
      <c r="T62" s="219">
        <v>0.48</v>
      </c>
      <c r="U62" s="219">
        <v>49.86</v>
      </c>
      <c r="V62" s="219">
        <v>7.41</v>
      </c>
      <c r="W62" s="219">
        <v>14.12</v>
      </c>
      <c r="X62" s="219">
        <v>62.41</v>
      </c>
      <c r="Y62" s="219">
        <v>0</v>
      </c>
      <c r="Z62" s="219">
        <v>58.87</v>
      </c>
      <c r="AA62" s="219">
        <v>38.17</v>
      </c>
      <c r="AB62" s="219">
        <v>0</v>
      </c>
      <c r="AC62" s="219">
        <v>10</v>
      </c>
      <c r="AD62" s="219">
        <v>0</v>
      </c>
      <c r="AE62" s="219">
        <v>0</v>
      </c>
      <c r="AF62" s="219">
        <v>0</v>
      </c>
      <c r="AG62" s="219">
        <v>42.15</v>
      </c>
      <c r="AH62" s="219">
        <v>0</v>
      </c>
      <c r="AI62" s="219">
        <v>0</v>
      </c>
      <c r="AJ62" s="219">
        <v>0</v>
      </c>
      <c r="AK62" s="219">
        <v>79.430000000000007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265.70999999999998</v>
      </c>
      <c r="L63" s="219">
        <v>2.89</v>
      </c>
      <c r="M63" s="219">
        <v>62.69</v>
      </c>
      <c r="N63" s="219">
        <v>51.36</v>
      </c>
      <c r="O63" s="219">
        <v>72.14</v>
      </c>
      <c r="P63" s="219">
        <v>20.11</v>
      </c>
      <c r="Q63" s="219">
        <v>4.8099999999999996</v>
      </c>
      <c r="R63" s="219">
        <v>18.559999999999999</v>
      </c>
      <c r="S63" s="219">
        <v>4.82</v>
      </c>
      <c r="T63" s="219">
        <v>0.48</v>
      </c>
      <c r="U63" s="219">
        <v>49.86</v>
      </c>
      <c r="V63" s="219">
        <v>7.41</v>
      </c>
      <c r="W63" s="219">
        <v>14.12</v>
      </c>
      <c r="X63" s="219">
        <v>62.41</v>
      </c>
      <c r="Y63" s="219">
        <v>0</v>
      </c>
      <c r="Z63" s="219">
        <v>58.87</v>
      </c>
      <c r="AA63" s="219">
        <v>38.17</v>
      </c>
      <c r="AB63" s="219">
        <v>0</v>
      </c>
      <c r="AC63" s="219">
        <v>10</v>
      </c>
      <c r="AD63" s="219">
        <v>0</v>
      </c>
      <c r="AE63" s="219">
        <v>0</v>
      </c>
      <c r="AF63" s="219">
        <v>0</v>
      </c>
      <c r="AG63" s="219">
        <v>41.3</v>
      </c>
      <c r="AH63" s="219">
        <v>0</v>
      </c>
      <c r="AI63" s="219">
        <v>0</v>
      </c>
      <c r="AJ63" s="219">
        <v>0</v>
      </c>
      <c r="AK63" s="219">
        <v>75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265.72000000000003</v>
      </c>
      <c r="L64" s="219">
        <v>2.89</v>
      </c>
      <c r="M64" s="219">
        <v>62.69</v>
      </c>
      <c r="N64" s="219">
        <v>51.36</v>
      </c>
      <c r="O64" s="219">
        <v>72.14</v>
      </c>
      <c r="P64" s="219">
        <v>20.11</v>
      </c>
      <c r="Q64" s="219">
        <v>4.8099999999999996</v>
      </c>
      <c r="R64" s="219">
        <v>18.559999999999999</v>
      </c>
      <c r="S64" s="219">
        <v>4.82</v>
      </c>
      <c r="T64" s="219">
        <v>0.48</v>
      </c>
      <c r="U64" s="219">
        <v>49.86</v>
      </c>
      <c r="V64" s="219">
        <v>7.41</v>
      </c>
      <c r="W64" s="219">
        <v>14.12</v>
      </c>
      <c r="X64" s="219">
        <v>62.41</v>
      </c>
      <c r="Y64" s="219">
        <v>0</v>
      </c>
      <c r="Z64" s="219">
        <v>58.87</v>
      </c>
      <c r="AA64" s="219">
        <v>38.17</v>
      </c>
      <c r="AB64" s="219">
        <v>0</v>
      </c>
      <c r="AC64" s="219">
        <v>10</v>
      </c>
      <c r="AD64" s="219">
        <v>0</v>
      </c>
      <c r="AE64" s="219">
        <v>0</v>
      </c>
      <c r="AF64" s="219">
        <v>0</v>
      </c>
      <c r="AG64" s="219">
        <v>41.3</v>
      </c>
      <c r="AH64" s="219">
        <v>0</v>
      </c>
      <c r="AI64" s="219">
        <v>0</v>
      </c>
      <c r="AJ64" s="219">
        <v>0</v>
      </c>
      <c r="AK64" s="219">
        <v>75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255.08</v>
      </c>
      <c r="L65" s="219">
        <v>2.89</v>
      </c>
      <c r="M65" s="219">
        <v>62.69</v>
      </c>
      <c r="N65" s="219">
        <v>51.36</v>
      </c>
      <c r="O65" s="219">
        <v>72.14</v>
      </c>
      <c r="P65" s="219">
        <v>19.87</v>
      </c>
      <c r="Q65" s="219">
        <v>4.82</v>
      </c>
      <c r="R65" s="219">
        <v>18.559999999999999</v>
      </c>
      <c r="S65" s="219">
        <v>4.82</v>
      </c>
      <c r="T65" s="219">
        <v>0.48</v>
      </c>
      <c r="U65" s="219">
        <v>49.86</v>
      </c>
      <c r="V65" s="219">
        <v>7.41</v>
      </c>
      <c r="W65" s="219">
        <v>13.87</v>
      </c>
      <c r="X65" s="219">
        <v>62.41</v>
      </c>
      <c r="Y65" s="219">
        <v>0</v>
      </c>
      <c r="Z65" s="219">
        <v>58.87</v>
      </c>
      <c r="AA65" s="219">
        <v>38.17</v>
      </c>
      <c r="AB65" s="219">
        <v>0</v>
      </c>
      <c r="AC65" s="219">
        <v>10</v>
      </c>
      <c r="AD65" s="219">
        <v>0</v>
      </c>
      <c r="AE65" s="219">
        <v>0</v>
      </c>
      <c r="AF65" s="219">
        <v>0</v>
      </c>
      <c r="AG65" s="219">
        <v>41.3</v>
      </c>
      <c r="AH65" s="219">
        <v>0</v>
      </c>
      <c r="AI65" s="219">
        <v>0</v>
      </c>
      <c r="AJ65" s="219">
        <v>0</v>
      </c>
      <c r="AK65" s="219">
        <v>75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260.08999999999997</v>
      </c>
      <c r="L66" s="219">
        <v>2.89</v>
      </c>
      <c r="M66" s="219">
        <v>62.69</v>
      </c>
      <c r="N66" s="219">
        <v>51.36</v>
      </c>
      <c r="O66" s="219">
        <v>72.14</v>
      </c>
      <c r="P66" s="219">
        <v>19.87</v>
      </c>
      <c r="Q66" s="219">
        <v>4.82</v>
      </c>
      <c r="R66" s="219">
        <v>18.559999999999999</v>
      </c>
      <c r="S66" s="219">
        <v>4.82</v>
      </c>
      <c r="T66" s="219">
        <v>0.48</v>
      </c>
      <c r="U66" s="219">
        <v>49.86</v>
      </c>
      <c r="V66" s="219">
        <v>7.41</v>
      </c>
      <c r="W66" s="219">
        <v>13.87</v>
      </c>
      <c r="X66" s="219">
        <v>62.41</v>
      </c>
      <c r="Y66" s="219">
        <v>0</v>
      </c>
      <c r="Z66" s="219">
        <v>58.87</v>
      </c>
      <c r="AA66" s="219">
        <v>38.17</v>
      </c>
      <c r="AB66" s="219">
        <v>0</v>
      </c>
      <c r="AC66" s="219">
        <v>10</v>
      </c>
      <c r="AD66" s="219">
        <v>0</v>
      </c>
      <c r="AE66" s="219">
        <v>0</v>
      </c>
      <c r="AF66" s="219">
        <v>0</v>
      </c>
      <c r="AG66" s="219">
        <v>41.3</v>
      </c>
      <c r="AH66" s="219">
        <v>0</v>
      </c>
      <c r="AI66" s="219">
        <v>0</v>
      </c>
      <c r="AJ66" s="219">
        <v>0</v>
      </c>
      <c r="AK66" s="219">
        <v>75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260.08999999999997</v>
      </c>
      <c r="L67" s="219">
        <v>2.89</v>
      </c>
      <c r="M67" s="219">
        <v>62.69</v>
      </c>
      <c r="N67" s="219">
        <v>51.36</v>
      </c>
      <c r="O67" s="219">
        <v>72.14</v>
      </c>
      <c r="P67" s="219">
        <v>19.88</v>
      </c>
      <c r="Q67" s="219">
        <v>5.6</v>
      </c>
      <c r="R67" s="219">
        <v>18.559999999999999</v>
      </c>
      <c r="S67" s="219">
        <v>4.82</v>
      </c>
      <c r="T67" s="219">
        <v>0.48</v>
      </c>
      <c r="U67" s="219">
        <v>49.86</v>
      </c>
      <c r="V67" s="219">
        <v>7.41</v>
      </c>
      <c r="W67" s="219">
        <v>13.87</v>
      </c>
      <c r="X67" s="219">
        <v>62.41</v>
      </c>
      <c r="Y67" s="219">
        <v>0</v>
      </c>
      <c r="Z67" s="219">
        <v>58.87</v>
      </c>
      <c r="AA67" s="219">
        <v>38.17</v>
      </c>
      <c r="AB67" s="219">
        <v>0</v>
      </c>
      <c r="AC67" s="219">
        <v>10</v>
      </c>
      <c r="AD67" s="219">
        <v>0</v>
      </c>
      <c r="AE67" s="219">
        <v>0</v>
      </c>
      <c r="AF67" s="219">
        <v>0</v>
      </c>
      <c r="AG67" s="219">
        <v>41.3</v>
      </c>
      <c r="AH67" s="219">
        <v>0</v>
      </c>
      <c r="AI67" s="219">
        <v>0</v>
      </c>
      <c r="AJ67" s="219">
        <v>0</v>
      </c>
      <c r="AK67" s="219">
        <v>75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260.08999999999997</v>
      </c>
      <c r="L68" s="219">
        <v>2.89</v>
      </c>
      <c r="M68" s="219">
        <v>62.69</v>
      </c>
      <c r="N68" s="219">
        <v>51.36</v>
      </c>
      <c r="O68" s="219">
        <v>72.14</v>
      </c>
      <c r="P68" s="219">
        <v>19.87</v>
      </c>
      <c r="Q68" s="219">
        <v>6.28</v>
      </c>
      <c r="R68" s="219">
        <v>18.559999999999999</v>
      </c>
      <c r="S68" s="219">
        <v>4.82</v>
      </c>
      <c r="T68" s="219">
        <v>0.48</v>
      </c>
      <c r="U68" s="219">
        <v>49.86</v>
      </c>
      <c r="V68" s="219">
        <v>7.41</v>
      </c>
      <c r="W68" s="219">
        <v>13.87</v>
      </c>
      <c r="X68" s="219">
        <v>62.41</v>
      </c>
      <c r="Y68" s="219">
        <v>0</v>
      </c>
      <c r="Z68" s="219">
        <v>58.87</v>
      </c>
      <c r="AA68" s="219">
        <v>38.17</v>
      </c>
      <c r="AB68" s="219">
        <v>0</v>
      </c>
      <c r="AC68" s="219">
        <v>10</v>
      </c>
      <c r="AD68" s="219">
        <v>0</v>
      </c>
      <c r="AE68" s="219">
        <v>0</v>
      </c>
      <c r="AF68" s="219">
        <v>0</v>
      </c>
      <c r="AG68" s="219">
        <v>41.3</v>
      </c>
      <c r="AH68" s="219">
        <v>0</v>
      </c>
      <c r="AI68" s="219">
        <v>0</v>
      </c>
      <c r="AJ68" s="219">
        <v>0</v>
      </c>
      <c r="AK68" s="219">
        <v>75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260.08999999999997</v>
      </c>
      <c r="L69" s="219">
        <v>2.89</v>
      </c>
      <c r="M69" s="219">
        <v>62.69</v>
      </c>
      <c r="N69" s="219">
        <v>51.36</v>
      </c>
      <c r="O69" s="219">
        <v>72.14</v>
      </c>
      <c r="P69" s="219">
        <v>22.88</v>
      </c>
      <c r="Q69" s="219">
        <v>6.28</v>
      </c>
      <c r="R69" s="219">
        <v>17.64</v>
      </c>
      <c r="S69" s="219">
        <v>4.82</v>
      </c>
      <c r="T69" s="219">
        <v>0.48</v>
      </c>
      <c r="U69" s="219">
        <v>49.86</v>
      </c>
      <c r="V69" s="219">
        <v>7.41</v>
      </c>
      <c r="W69" s="219">
        <v>13.87</v>
      </c>
      <c r="X69" s="219">
        <v>62.41</v>
      </c>
      <c r="Y69" s="219">
        <v>0</v>
      </c>
      <c r="Z69" s="219">
        <v>58.87</v>
      </c>
      <c r="AA69" s="219">
        <v>38.17</v>
      </c>
      <c r="AB69" s="219">
        <v>0</v>
      </c>
      <c r="AC69" s="219">
        <v>10</v>
      </c>
      <c r="AD69" s="219">
        <v>0</v>
      </c>
      <c r="AE69" s="219">
        <v>0</v>
      </c>
      <c r="AF69" s="219">
        <v>0</v>
      </c>
      <c r="AG69" s="219">
        <v>41.3</v>
      </c>
      <c r="AH69" s="219">
        <v>0</v>
      </c>
      <c r="AI69" s="219">
        <v>0</v>
      </c>
      <c r="AJ69" s="219">
        <v>0</v>
      </c>
      <c r="AK69" s="219">
        <v>75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260.08999999999997</v>
      </c>
      <c r="L70" s="219">
        <v>2.89</v>
      </c>
      <c r="M70" s="219">
        <v>62.69</v>
      </c>
      <c r="N70" s="219">
        <v>51.36</v>
      </c>
      <c r="O70" s="219">
        <v>72.14</v>
      </c>
      <c r="P70" s="219">
        <v>23.66</v>
      </c>
      <c r="Q70" s="219">
        <v>6.28</v>
      </c>
      <c r="R70" s="219">
        <v>17.64</v>
      </c>
      <c r="S70" s="219">
        <v>4.82</v>
      </c>
      <c r="T70" s="219">
        <v>0.48</v>
      </c>
      <c r="U70" s="219">
        <v>49.86</v>
      </c>
      <c r="V70" s="219">
        <v>7.41</v>
      </c>
      <c r="W70" s="219">
        <v>13.87</v>
      </c>
      <c r="X70" s="219">
        <v>62.41</v>
      </c>
      <c r="Y70" s="219">
        <v>0</v>
      </c>
      <c r="Z70" s="219">
        <v>58.87</v>
      </c>
      <c r="AA70" s="219">
        <v>38.17</v>
      </c>
      <c r="AB70" s="219">
        <v>0</v>
      </c>
      <c r="AC70" s="219">
        <v>10</v>
      </c>
      <c r="AD70" s="219">
        <v>0</v>
      </c>
      <c r="AE70" s="219">
        <v>0</v>
      </c>
      <c r="AF70" s="219">
        <v>0</v>
      </c>
      <c r="AG70" s="219">
        <v>41.3</v>
      </c>
      <c r="AH70" s="219">
        <v>0</v>
      </c>
      <c r="AI70" s="219">
        <v>0</v>
      </c>
      <c r="AJ70" s="219">
        <v>0</v>
      </c>
      <c r="AK70" s="219">
        <v>75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260.08999999999997</v>
      </c>
      <c r="L71" s="219">
        <v>13.57</v>
      </c>
      <c r="M71" s="219">
        <v>62.69</v>
      </c>
      <c r="N71" s="219">
        <v>51.36</v>
      </c>
      <c r="O71" s="219">
        <v>72.14</v>
      </c>
      <c r="P71" s="219">
        <v>24.45</v>
      </c>
      <c r="Q71" s="219">
        <v>8.14</v>
      </c>
      <c r="R71" s="219">
        <v>18.559999999999999</v>
      </c>
      <c r="S71" s="219">
        <v>11</v>
      </c>
      <c r="T71" s="219">
        <v>0.77</v>
      </c>
      <c r="U71" s="219">
        <v>49.86</v>
      </c>
      <c r="V71" s="219">
        <v>7.41</v>
      </c>
      <c r="W71" s="219">
        <v>13.1</v>
      </c>
      <c r="X71" s="219">
        <v>62.41</v>
      </c>
      <c r="Y71" s="219">
        <v>0</v>
      </c>
      <c r="Z71" s="219">
        <v>58.87</v>
      </c>
      <c r="AA71" s="219">
        <v>38.17</v>
      </c>
      <c r="AB71" s="219">
        <v>0</v>
      </c>
      <c r="AC71" s="219">
        <v>10</v>
      </c>
      <c r="AD71" s="219">
        <v>0</v>
      </c>
      <c r="AE71" s="219">
        <v>0</v>
      </c>
      <c r="AF71" s="219">
        <v>0</v>
      </c>
      <c r="AG71" s="219">
        <v>41.3</v>
      </c>
      <c r="AH71" s="219">
        <v>0</v>
      </c>
      <c r="AI71" s="219">
        <v>0</v>
      </c>
      <c r="AJ71" s="219">
        <v>0</v>
      </c>
      <c r="AK71" s="219">
        <v>75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46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260.08999999999997</v>
      </c>
      <c r="L72" s="219">
        <v>13.57</v>
      </c>
      <c r="M72" s="219">
        <v>62.69</v>
      </c>
      <c r="N72" s="219">
        <v>51.36</v>
      </c>
      <c r="O72" s="219">
        <v>72.14</v>
      </c>
      <c r="P72" s="219">
        <v>24.63</v>
      </c>
      <c r="Q72" s="219">
        <v>8.14</v>
      </c>
      <c r="R72" s="219">
        <v>18.559999999999999</v>
      </c>
      <c r="S72" s="219">
        <v>11.47</v>
      </c>
      <c r="T72" s="219">
        <v>0.77</v>
      </c>
      <c r="U72" s="219">
        <v>49.86</v>
      </c>
      <c r="V72" s="219">
        <v>7.41</v>
      </c>
      <c r="W72" s="219">
        <v>13.1</v>
      </c>
      <c r="X72" s="219">
        <v>62.41</v>
      </c>
      <c r="Y72" s="219">
        <v>0</v>
      </c>
      <c r="Z72" s="219">
        <v>58.87</v>
      </c>
      <c r="AA72" s="219">
        <v>38.17</v>
      </c>
      <c r="AB72" s="219">
        <v>0</v>
      </c>
      <c r="AC72" s="219">
        <v>10</v>
      </c>
      <c r="AD72" s="219">
        <v>0</v>
      </c>
      <c r="AE72" s="219">
        <v>0</v>
      </c>
      <c r="AF72" s="219">
        <v>0</v>
      </c>
      <c r="AG72" s="219">
        <v>41.3</v>
      </c>
      <c r="AH72" s="219">
        <v>0</v>
      </c>
      <c r="AI72" s="219">
        <v>0</v>
      </c>
      <c r="AJ72" s="219">
        <v>0</v>
      </c>
      <c r="AK72" s="219">
        <v>75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43.9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308.25</v>
      </c>
      <c r="L73" s="219">
        <v>13.57</v>
      </c>
      <c r="M73" s="219">
        <v>62.69</v>
      </c>
      <c r="N73" s="219">
        <v>51.36</v>
      </c>
      <c r="O73" s="219">
        <v>72.14</v>
      </c>
      <c r="P73" s="219">
        <v>24.76</v>
      </c>
      <c r="Q73" s="219">
        <v>8.14</v>
      </c>
      <c r="R73" s="219">
        <v>18.559999999999999</v>
      </c>
      <c r="S73" s="219">
        <v>11.47</v>
      </c>
      <c r="T73" s="219">
        <v>0.77</v>
      </c>
      <c r="U73" s="219">
        <v>49.86</v>
      </c>
      <c r="V73" s="219">
        <v>7.41</v>
      </c>
      <c r="W73" s="219">
        <v>13.1</v>
      </c>
      <c r="X73" s="219">
        <v>62.41</v>
      </c>
      <c r="Y73" s="219">
        <v>0</v>
      </c>
      <c r="Z73" s="219">
        <v>58.87</v>
      </c>
      <c r="AA73" s="219">
        <v>38.17</v>
      </c>
      <c r="AB73" s="219">
        <v>0</v>
      </c>
      <c r="AC73" s="219">
        <v>10</v>
      </c>
      <c r="AD73" s="219">
        <v>0</v>
      </c>
      <c r="AE73" s="219">
        <v>0</v>
      </c>
      <c r="AF73" s="219">
        <v>0</v>
      </c>
      <c r="AG73" s="219">
        <v>41.3</v>
      </c>
      <c r="AH73" s="219">
        <v>0</v>
      </c>
      <c r="AI73" s="219">
        <v>0</v>
      </c>
      <c r="AJ73" s="219">
        <v>0</v>
      </c>
      <c r="AK73" s="219">
        <v>75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33.450000000000003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308.25</v>
      </c>
      <c r="L74" s="219">
        <v>13.57</v>
      </c>
      <c r="M74" s="219">
        <v>62.69</v>
      </c>
      <c r="N74" s="219">
        <v>51.36</v>
      </c>
      <c r="O74" s="219">
        <v>72.14</v>
      </c>
      <c r="P74" s="219">
        <v>24.76</v>
      </c>
      <c r="Q74" s="219">
        <v>8.14</v>
      </c>
      <c r="R74" s="219">
        <v>18.559999999999999</v>
      </c>
      <c r="S74" s="219">
        <v>11.47</v>
      </c>
      <c r="T74" s="219">
        <v>0.77</v>
      </c>
      <c r="U74" s="219">
        <v>49.86</v>
      </c>
      <c r="V74" s="219">
        <v>7.41</v>
      </c>
      <c r="W74" s="219">
        <v>13.1</v>
      </c>
      <c r="X74" s="219">
        <v>62.41</v>
      </c>
      <c r="Y74" s="219">
        <v>0</v>
      </c>
      <c r="Z74" s="219">
        <v>58.87</v>
      </c>
      <c r="AA74" s="219">
        <v>38.17</v>
      </c>
      <c r="AB74" s="219">
        <v>0</v>
      </c>
      <c r="AC74" s="219">
        <v>10</v>
      </c>
      <c r="AD74" s="219">
        <v>0</v>
      </c>
      <c r="AE74" s="219">
        <v>0</v>
      </c>
      <c r="AF74" s="219">
        <v>0</v>
      </c>
      <c r="AG74" s="219">
        <v>41.3</v>
      </c>
      <c r="AH74" s="219">
        <v>0</v>
      </c>
      <c r="AI74" s="219">
        <v>0</v>
      </c>
      <c r="AJ74" s="219">
        <v>0</v>
      </c>
      <c r="AK74" s="219">
        <v>75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11.6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308.25</v>
      </c>
      <c r="L75" s="219">
        <v>13.57</v>
      </c>
      <c r="M75" s="219">
        <v>62.69</v>
      </c>
      <c r="N75" s="219">
        <v>51.36</v>
      </c>
      <c r="O75" s="219">
        <v>72.14</v>
      </c>
      <c r="P75" s="219">
        <v>25.59</v>
      </c>
      <c r="Q75" s="219">
        <v>8.14</v>
      </c>
      <c r="R75" s="219">
        <v>18.559999999999999</v>
      </c>
      <c r="S75" s="219">
        <v>11.47</v>
      </c>
      <c r="T75" s="219">
        <v>0.77</v>
      </c>
      <c r="U75" s="219">
        <v>49.86</v>
      </c>
      <c r="V75" s="219">
        <v>7.41</v>
      </c>
      <c r="W75" s="219">
        <v>13.74</v>
      </c>
      <c r="X75" s="219">
        <v>62.41</v>
      </c>
      <c r="Y75" s="219">
        <v>0</v>
      </c>
      <c r="Z75" s="219">
        <v>58.87</v>
      </c>
      <c r="AA75" s="219">
        <v>38.17</v>
      </c>
      <c r="AB75" s="219">
        <v>0</v>
      </c>
      <c r="AC75" s="219">
        <v>10</v>
      </c>
      <c r="AD75" s="219">
        <v>0</v>
      </c>
      <c r="AE75" s="219">
        <v>0</v>
      </c>
      <c r="AF75" s="219">
        <v>0</v>
      </c>
      <c r="AG75" s="219">
        <v>41.3</v>
      </c>
      <c r="AH75" s="219">
        <v>0</v>
      </c>
      <c r="AI75" s="219">
        <v>0</v>
      </c>
      <c r="AJ75" s="219">
        <v>0</v>
      </c>
      <c r="AK75" s="219">
        <v>75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308.25</v>
      </c>
      <c r="L76" s="219">
        <v>13.57</v>
      </c>
      <c r="M76" s="219">
        <v>62.69</v>
      </c>
      <c r="N76" s="219">
        <v>51.36</v>
      </c>
      <c r="O76" s="219">
        <v>72.14</v>
      </c>
      <c r="P76" s="219">
        <v>25.59</v>
      </c>
      <c r="Q76" s="219">
        <v>8.14</v>
      </c>
      <c r="R76" s="219">
        <v>18.559999999999999</v>
      </c>
      <c r="S76" s="219">
        <v>11.47</v>
      </c>
      <c r="T76" s="219">
        <v>0.77</v>
      </c>
      <c r="U76" s="219">
        <v>49.86</v>
      </c>
      <c r="V76" s="219">
        <v>7.41</v>
      </c>
      <c r="W76" s="219">
        <v>13.87</v>
      </c>
      <c r="X76" s="219">
        <v>62.41</v>
      </c>
      <c r="Y76" s="219">
        <v>0</v>
      </c>
      <c r="Z76" s="219">
        <v>58.87</v>
      </c>
      <c r="AA76" s="219">
        <v>38.17</v>
      </c>
      <c r="AB76" s="219">
        <v>0</v>
      </c>
      <c r="AC76" s="219">
        <v>10</v>
      </c>
      <c r="AD76" s="219">
        <v>0</v>
      </c>
      <c r="AE76" s="219">
        <v>0</v>
      </c>
      <c r="AF76" s="219">
        <v>0</v>
      </c>
      <c r="AG76" s="219">
        <v>41.3</v>
      </c>
      <c r="AH76" s="219">
        <v>0</v>
      </c>
      <c r="AI76" s="219">
        <v>0</v>
      </c>
      <c r="AJ76" s="219">
        <v>0</v>
      </c>
      <c r="AK76" s="219">
        <v>75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356.42</v>
      </c>
      <c r="L77" s="219">
        <v>13.57</v>
      </c>
      <c r="M77" s="219">
        <v>62.69</v>
      </c>
      <c r="N77" s="219">
        <v>51.36</v>
      </c>
      <c r="O77" s="219">
        <v>72.14</v>
      </c>
      <c r="P77" s="219">
        <v>25.47</v>
      </c>
      <c r="Q77" s="219">
        <v>8.14</v>
      </c>
      <c r="R77" s="219">
        <v>18.559999999999999</v>
      </c>
      <c r="S77" s="219">
        <v>11.47</v>
      </c>
      <c r="T77" s="219">
        <v>0.77</v>
      </c>
      <c r="U77" s="219">
        <v>49.86</v>
      </c>
      <c r="V77" s="219">
        <v>7.41</v>
      </c>
      <c r="W77" s="219">
        <v>13.87</v>
      </c>
      <c r="X77" s="219">
        <v>62.41</v>
      </c>
      <c r="Y77" s="219">
        <v>0</v>
      </c>
      <c r="Z77" s="219">
        <v>58.87</v>
      </c>
      <c r="AA77" s="219">
        <v>38.17</v>
      </c>
      <c r="AB77" s="219">
        <v>0</v>
      </c>
      <c r="AC77" s="219">
        <v>10</v>
      </c>
      <c r="AD77" s="219">
        <v>0</v>
      </c>
      <c r="AE77" s="219">
        <v>0</v>
      </c>
      <c r="AF77" s="219">
        <v>0</v>
      </c>
      <c r="AG77" s="219">
        <v>41.3</v>
      </c>
      <c r="AH77" s="219">
        <v>0</v>
      </c>
      <c r="AI77" s="219">
        <v>0</v>
      </c>
      <c r="AJ77" s="219">
        <v>0</v>
      </c>
      <c r="AK77" s="219">
        <v>75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356.42</v>
      </c>
      <c r="L78" s="219">
        <v>13.57</v>
      </c>
      <c r="M78" s="219">
        <v>62.69</v>
      </c>
      <c r="N78" s="219">
        <v>51.36</v>
      </c>
      <c r="O78" s="219">
        <v>72.14</v>
      </c>
      <c r="P78" s="219">
        <v>25.47</v>
      </c>
      <c r="Q78" s="219">
        <v>8.14</v>
      </c>
      <c r="R78" s="219">
        <v>18.559999999999999</v>
      </c>
      <c r="S78" s="219">
        <v>11.47</v>
      </c>
      <c r="T78" s="219">
        <v>0.77</v>
      </c>
      <c r="U78" s="219">
        <v>49.86</v>
      </c>
      <c r="V78" s="219">
        <v>7.41</v>
      </c>
      <c r="W78" s="219">
        <v>13.87</v>
      </c>
      <c r="X78" s="219">
        <v>62.41</v>
      </c>
      <c r="Y78" s="219">
        <v>0</v>
      </c>
      <c r="Z78" s="219">
        <v>58.87</v>
      </c>
      <c r="AA78" s="219">
        <v>38.17</v>
      </c>
      <c r="AB78" s="219">
        <v>0</v>
      </c>
      <c r="AC78" s="219">
        <v>10</v>
      </c>
      <c r="AD78" s="219">
        <v>0</v>
      </c>
      <c r="AE78" s="219">
        <v>0</v>
      </c>
      <c r="AF78" s="219">
        <v>0</v>
      </c>
      <c r="AG78" s="219">
        <v>41.3</v>
      </c>
      <c r="AH78" s="219">
        <v>0</v>
      </c>
      <c r="AI78" s="219">
        <v>0</v>
      </c>
      <c r="AJ78" s="219">
        <v>0</v>
      </c>
      <c r="AK78" s="219">
        <v>75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370.62</v>
      </c>
      <c r="L79" s="219">
        <v>13.57</v>
      </c>
      <c r="M79" s="219">
        <v>62.69</v>
      </c>
      <c r="N79" s="219">
        <v>51.36</v>
      </c>
      <c r="O79" s="219">
        <v>72.14</v>
      </c>
      <c r="P79" s="219">
        <v>25.57</v>
      </c>
      <c r="Q79" s="219">
        <v>8.14</v>
      </c>
      <c r="R79" s="219">
        <v>18.559999999999999</v>
      </c>
      <c r="S79" s="219">
        <v>11.47</v>
      </c>
      <c r="T79" s="219">
        <v>0.77</v>
      </c>
      <c r="U79" s="219">
        <v>49.86</v>
      </c>
      <c r="V79" s="219">
        <v>7.41</v>
      </c>
      <c r="W79" s="219">
        <v>13.87</v>
      </c>
      <c r="X79" s="219">
        <v>62.41</v>
      </c>
      <c r="Y79" s="219">
        <v>0</v>
      </c>
      <c r="Z79" s="219">
        <v>58.87</v>
      </c>
      <c r="AA79" s="219">
        <v>38.17</v>
      </c>
      <c r="AB79" s="219">
        <v>0</v>
      </c>
      <c r="AC79" s="219">
        <v>10</v>
      </c>
      <c r="AD79" s="219">
        <v>0</v>
      </c>
      <c r="AE79" s="219">
        <v>0</v>
      </c>
      <c r="AF79" s="219">
        <v>0</v>
      </c>
      <c r="AG79" s="219">
        <v>41.3</v>
      </c>
      <c r="AH79" s="219">
        <v>0</v>
      </c>
      <c r="AI79" s="219">
        <v>0</v>
      </c>
      <c r="AJ79" s="219">
        <v>0</v>
      </c>
      <c r="AK79" s="219">
        <v>75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404.58</v>
      </c>
      <c r="L80" s="219">
        <v>13.57</v>
      </c>
      <c r="M80" s="219">
        <v>62.69</v>
      </c>
      <c r="N80" s="219">
        <v>51.36</v>
      </c>
      <c r="O80" s="219">
        <v>72.14</v>
      </c>
      <c r="P80" s="219">
        <v>25.78</v>
      </c>
      <c r="Q80" s="219">
        <v>8.14</v>
      </c>
      <c r="R80" s="219">
        <v>18.559999999999999</v>
      </c>
      <c r="S80" s="219">
        <v>11.47</v>
      </c>
      <c r="T80" s="219">
        <v>0.77</v>
      </c>
      <c r="U80" s="219">
        <v>49.86</v>
      </c>
      <c r="V80" s="219">
        <v>7.41</v>
      </c>
      <c r="W80" s="219">
        <v>13.87</v>
      </c>
      <c r="X80" s="219">
        <v>62.41</v>
      </c>
      <c r="Y80" s="219">
        <v>0</v>
      </c>
      <c r="Z80" s="219">
        <v>58.87</v>
      </c>
      <c r="AA80" s="219">
        <v>38.17</v>
      </c>
      <c r="AB80" s="219">
        <v>0</v>
      </c>
      <c r="AC80" s="219">
        <v>10</v>
      </c>
      <c r="AD80" s="219">
        <v>0</v>
      </c>
      <c r="AE80" s="219">
        <v>0</v>
      </c>
      <c r="AF80" s="219">
        <v>0</v>
      </c>
      <c r="AG80" s="219">
        <v>41.3</v>
      </c>
      <c r="AH80" s="219">
        <v>0</v>
      </c>
      <c r="AI80" s="219">
        <v>0</v>
      </c>
      <c r="AJ80" s="219">
        <v>0</v>
      </c>
      <c r="AK80" s="219">
        <v>75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452.75</v>
      </c>
      <c r="L81" s="219">
        <v>13.57</v>
      </c>
      <c r="M81" s="219">
        <v>62.69</v>
      </c>
      <c r="N81" s="219">
        <v>51.36</v>
      </c>
      <c r="O81" s="219">
        <v>72.14</v>
      </c>
      <c r="P81" s="219">
        <v>27.54</v>
      </c>
      <c r="Q81" s="219">
        <v>8.14</v>
      </c>
      <c r="R81" s="219">
        <v>18.559999999999999</v>
      </c>
      <c r="S81" s="219">
        <v>11.47</v>
      </c>
      <c r="T81" s="219">
        <v>0.77</v>
      </c>
      <c r="U81" s="219">
        <v>49.86</v>
      </c>
      <c r="V81" s="219">
        <v>7.41</v>
      </c>
      <c r="W81" s="219">
        <v>13.87</v>
      </c>
      <c r="X81" s="219">
        <v>62.41</v>
      </c>
      <c r="Y81" s="219">
        <v>0</v>
      </c>
      <c r="Z81" s="219">
        <v>58.87</v>
      </c>
      <c r="AA81" s="219">
        <v>38.17</v>
      </c>
      <c r="AB81" s="219">
        <v>0</v>
      </c>
      <c r="AC81" s="219">
        <v>10</v>
      </c>
      <c r="AD81" s="219">
        <v>0</v>
      </c>
      <c r="AE81" s="219">
        <v>0</v>
      </c>
      <c r="AF81" s="219">
        <v>0</v>
      </c>
      <c r="AG81" s="219">
        <v>41.3</v>
      </c>
      <c r="AH81" s="219">
        <v>0</v>
      </c>
      <c r="AI81" s="219">
        <v>0</v>
      </c>
      <c r="AJ81" s="219">
        <v>0</v>
      </c>
      <c r="AK81" s="219">
        <v>75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452.75</v>
      </c>
      <c r="L82" s="219">
        <v>13.57</v>
      </c>
      <c r="M82" s="219">
        <v>62.69</v>
      </c>
      <c r="N82" s="219">
        <v>51.36</v>
      </c>
      <c r="O82" s="219">
        <v>72.14</v>
      </c>
      <c r="P82" s="219">
        <v>27.54</v>
      </c>
      <c r="Q82" s="219">
        <v>8.14</v>
      </c>
      <c r="R82" s="219">
        <v>18.559999999999999</v>
      </c>
      <c r="S82" s="219">
        <v>11.47</v>
      </c>
      <c r="T82" s="219">
        <v>0.77</v>
      </c>
      <c r="U82" s="219">
        <v>49.86</v>
      </c>
      <c r="V82" s="219">
        <v>7.41</v>
      </c>
      <c r="W82" s="219">
        <v>13.87</v>
      </c>
      <c r="X82" s="219">
        <v>62.41</v>
      </c>
      <c r="Y82" s="219">
        <v>0</v>
      </c>
      <c r="Z82" s="219">
        <v>58.87</v>
      </c>
      <c r="AA82" s="219">
        <v>38.17</v>
      </c>
      <c r="AB82" s="219">
        <v>0</v>
      </c>
      <c r="AC82" s="219">
        <v>14.17</v>
      </c>
      <c r="AD82" s="219">
        <v>0</v>
      </c>
      <c r="AE82" s="219">
        <v>0</v>
      </c>
      <c r="AF82" s="219">
        <v>0</v>
      </c>
      <c r="AG82" s="219">
        <v>41.3</v>
      </c>
      <c r="AH82" s="219">
        <v>0</v>
      </c>
      <c r="AI82" s="219">
        <v>0</v>
      </c>
      <c r="AJ82" s="219">
        <v>0</v>
      </c>
      <c r="AK82" s="219">
        <v>75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494.92</v>
      </c>
      <c r="L83" s="219">
        <v>12.99</v>
      </c>
      <c r="M83" s="219">
        <v>62.69</v>
      </c>
      <c r="N83" s="219">
        <v>51.36</v>
      </c>
      <c r="O83" s="219">
        <v>72.14</v>
      </c>
      <c r="P83" s="219">
        <v>27.54</v>
      </c>
      <c r="Q83" s="219">
        <v>8.14</v>
      </c>
      <c r="R83" s="219">
        <v>18.559999999999999</v>
      </c>
      <c r="S83" s="219">
        <v>11.47</v>
      </c>
      <c r="T83" s="219">
        <v>0.77</v>
      </c>
      <c r="U83" s="219">
        <v>49.86</v>
      </c>
      <c r="V83" s="219">
        <v>7.41</v>
      </c>
      <c r="W83" s="219">
        <v>13.87</v>
      </c>
      <c r="X83" s="219">
        <v>62.41</v>
      </c>
      <c r="Y83" s="219">
        <v>0</v>
      </c>
      <c r="Z83" s="219">
        <v>58.87</v>
      </c>
      <c r="AA83" s="219">
        <v>38.17</v>
      </c>
      <c r="AB83" s="219">
        <v>0</v>
      </c>
      <c r="AC83" s="219">
        <v>14.17</v>
      </c>
      <c r="AD83" s="219">
        <v>0</v>
      </c>
      <c r="AE83" s="219">
        <v>0</v>
      </c>
      <c r="AF83" s="219">
        <v>0</v>
      </c>
      <c r="AG83" s="219">
        <v>41.3</v>
      </c>
      <c r="AH83" s="219">
        <v>0</v>
      </c>
      <c r="AI83" s="219">
        <v>0</v>
      </c>
      <c r="AJ83" s="219">
        <v>0</v>
      </c>
      <c r="AK83" s="219">
        <v>75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494.92</v>
      </c>
      <c r="L84" s="219">
        <v>12.99</v>
      </c>
      <c r="M84" s="219">
        <v>62.69</v>
      </c>
      <c r="N84" s="219">
        <v>51.36</v>
      </c>
      <c r="O84" s="219">
        <v>72.14</v>
      </c>
      <c r="P84" s="219">
        <v>27.54</v>
      </c>
      <c r="Q84" s="219">
        <v>8.14</v>
      </c>
      <c r="R84" s="219">
        <v>18.559999999999999</v>
      </c>
      <c r="S84" s="219">
        <v>11.47</v>
      </c>
      <c r="T84" s="219">
        <v>0.77</v>
      </c>
      <c r="U84" s="219">
        <v>49.86</v>
      </c>
      <c r="V84" s="219">
        <v>7.41</v>
      </c>
      <c r="W84" s="219">
        <v>13.87</v>
      </c>
      <c r="X84" s="219">
        <v>62.41</v>
      </c>
      <c r="Y84" s="219">
        <v>0</v>
      </c>
      <c r="Z84" s="219">
        <v>58.87</v>
      </c>
      <c r="AA84" s="219">
        <v>38.17</v>
      </c>
      <c r="AB84" s="219">
        <v>0</v>
      </c>
      <c r="AC84" s="219">
        <v>14.17</v>
      </c>
      <c r="AD84" s="219">
        <v>0</v>
      </c>
      <c r="AE84" s="219">
        <v>0</v>
      </c>
      <c r="AF84" s="219">
        <v>0</v>
      </c>
      <c r="AG84" s="219">
        <v>41.3</v>
      </c>
      <c r="AH84" s="219">
        <v>0</v>
      </c>
      <c r="AI84" s="219">
        <v>0</v>
      </c>
      <c r="AJ84" s="219">
        <v>0</v>
      </c>
      <c r="AK84" s="219">
        <v>75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494.92</v>
      </c>
      <c r="L85" s="219">
        <v>12.99</v>
      </c>
      <c r="M85" s="219">
        <v>62.69</v>
      </c>
      <c r="N85" s="219">
        <v>51.36</v>
      </c>
      <c r="O85" s="219">
        <v>72.14</v>
      </c>
      <c r="P85" s="219">
        <v>27.57</v>
      </c>
      <c r="Q85" s="219">
        <v>8.14</v>
      </c>
      <c r="R85" s="219">
        <v>18.559999999999999</v>
      </c>
      <c r="S85" s="219">
        <v>11.47</v>
      </c>
      <c r="T85" s="219">
        <v>0.77</v>
      </c>
      <c r="U85" s="219">
        <v>49.86</v>
      </c>
      <c r="V85" s="219">
        <v>7.41</v>
      </c>
      <c r="W85" s="219">
        <v>13.87</v>
      </c>
      <c r="X85" s="219">
        <v>62.41</v>
      </c>
      <c r="Y85" s="219">
        <v>0</v>
      </c>
      <c r="Z85" s="219">
        <v>58.87</v>
      </c>
      <c r="AA85" s="219">
        <v>38.17</v>
      </c>
      <c r="AB85" s="219">
        <v>0</v>
      </c>
      <c r="AC85" s="219">
        <v>14.17</v>
      </c>
      <c r="AD85" s="219">
        <v>0</v>
      </c>
      <c r="AE85" s="219">
        <v>0</v>
      </c>
      <c r="AF85" s="219">
        <v>0</v>
      </c>
      <c r="AG85" s="219">
        <v>41.3</v>
      </c>
      <c r="AH85" s="219">
        <v>0</v>
      </c>
      <c r="AI85" s="219">
        <v>0</v>
      </c>
      <c r="AJ85" s="219">
        <v>0</v>
      </c>
      <c r="AK85" s="219">
        <v>75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494.92</v>
      </c>
      <c r="L86" s="219">
        <v>12.99</v>
      </c>
      <c r="M86" s="219">
        <v>62.69</v>
      </c>
      <c r="N86" s="219">
        <v>51.36</v>
      </c>
      <c r="O86" s="219">
        <v>72.14</v>
      </c>
      <c r="P86" s="219">
        <v>27.57</v>
      </c>
      <c r="Q86" s="219">
        <v>8.14</v>
      </c>
      <c r="R86" s="219">
        <v>18.559999999999999</v>
      </c>
      <c r="S86" s="219">
        <v>11.47</v>
      </c>
      <c r="T86" s="219">
        <v>0.77</v>
      </c>
      <c r="U86" s="219">
        <v>49.86</v>
      </c>
      <c r="V86" s="219">
        <v>7.41</v>
      </c>
      <c r="W86" s="219">
        <v>13.87</v>
      </c>
      <c r="X86" s="219">
        <v>62.41</v>
      </c>
      <c r="Y86" s="219">
        <v>0</v>
      </c>
      <c r="Z86" s="219">
        <v>58.87</v>
      </c>
      <c r="AA86" s="219">
        <v>38.17</v>
      </c>
      <c r="AB86" s="219">
        <v>0</v>
      </c>
      <c r="AC86" s="219">
        <v>14.17</v>
      </c>
      <c r="AD86" s="219">
        <v>0</v>
      </c>
      <c r="AE86" s="219">
        <v>0</v>
      </c>
      <c r="AF86" s="219">
        <v>0</v>
      </c>
      <c r="AG86" s="219">
        <v>41.3</v>
      </c>
      <c r="AH86" s="219">
        <v>0</v>
      </c>
      <c r="AI86" s="219">
        <v>0</v>
      </c>
      <c r="AJ86" s="219">
        <v>0</v>
      </c>
      <c r="AK86" s="219">
        <v>75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494.92</v>
      </c>
      <c r="L87" s="219">
        <v>13.01</v>
      </c>
      <c r="M87" s="219">
        <v>62.69</v>
      </c>
      <c r="N87" s="219">
        <v>51.36</v>
      </c>
      <c r="O87" s="219">
        <v>72.14</v>
      </c>
      <c r="P87" s="219">
        <v>27.57</v>
      </c>
      <c r="Q87" s="219">
        <v>8.01</v>
      </c>
      <c r="R87" s="219">
        <v>18.559999999999999</v>
      </c>
      <c r="S87" s="219">
        <v>11.47</v>
      </c>
      <c r="T87" s="219">
        <v>0.77</v>
      </c>
      <c r="U87" s="219">
        <v>49.86</v>
      </c>
      <c r="V87" s="219">
        <v>7.41</v>
      </c>
      <c r="W87" s="219">
        <v>13.87</v>
      </c>
      <c r="X87" s="219">
        <v>62.41</v>
      </c>
      <c r="Y87" s="219">
        <v>0</v>
      </c>
      <c r="Z87" s="219">
        <v>58.87</v>
      </c>
      <c r="AA87" s="219">
        <v>38.17</v>
      </c>
      <c r="AB87" s="219">
        <v>0</v>
      </c>
      <c r="AC87" s="219">
        <v>14.6</v>
      </c>
      <c r="AD87" s="219">
        <v>0</v>
      </c>
      <c r="AE87" s="219">
        <v>0</v>
      </c>
      <c r="AF87" s="219">
        <v>0</v>
      </c>
      <c r="AG87" s="219">
        <v>41.3</v>
      </c>
      <c r="AH87" s="219">
        <v>0</v>
      </c>
      <c r="AI87" s="219">
        <v>0</v>
      </c>
      <c r="AJ87" s="219">
        <v>0</v>
      </c>
      <c r="AK87" s="219">
        <v>75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494.92</v>
      </c>
      <c r="L88" s="219">
        <v>13.01</v>
      </c>
      <c r="M88" s="219">
        <v>62.69</v>
      </c>
      <c r="N88" s="219">
        <v>51.36</v>
      </c>
      <c r="O88" s="219">
        <v>72.14</v>
      </c>
      <c r="P88" s="219">
        <v>27.57</v>
      </c>
      <c r="Q88" s="219">
        <v>8.01</v>
      </c>
      <c r="R88" s="219">
        <v>18.559999999999999</v>
      </c>
      <c r="S88" s="219">
        <v>11.47</v>
      </c>
      <c r="T88" s="219">
        <v>0.77</v>
      </c>
      <c r="U88" s="219">
        <v>49.86</v>
      </c>
      <c r="V88" s="219">
        <v>7.41</v>
      </c>
      <c r="W88" s="219">
        <v>13.87</v>
      </c>
      <c r="X88" s="219">
        <v>62.41</v>
      </c>
      <c r="Y88" s="219">
        <v>0</v>
      </c>
      <c r="Z88" s="219">
        <v>58.87</v>
      </c>
      <c r="AA88" s="219">
        <v>38.17</v>
      </c>
      <c r="AB88" s="219">
        <v>0</v>
      </c>
      <c r="AC88" s="219">
        <v>14.6</v>
      </c>
      <c r="AD88" s="219">
        <v>0</v>
      </c>
      <c r="AE88" s="219">
        <v>0</v>
      </c>
      <c r="AF88" s="219">
        <v>0</v>
      </c>
      <c r="AG88" s="219">
        <v>41.3</v>
      </c>
      <c r="AH88" s="219">
        <v>0</v>
      </c>
      <c r="AI88" s="219">
        <v>0</v>
      </c>
      <c r="AJ88" s="219">
        <v>0</v>
      </c>
      <c r="AK88" s="219">
        <v>75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494.92</v>
      </c>
      <c r="L89" s="219">
        <v>13.01</v>
      </c>
      <c r="M89" s="219">
        <v>62.69</v>
      </c>
      <c r="N89" s="219">
        <v>51.36</v>
      </c>
      <c r="O89" s="219">
        <v>72.14</v>
      </c>
      <c r="P89" s="219">
        <v>27.57</v>
      </c>
      <c r="Q89" s="219">
        <v>7.94</v>
      </c>
      <c r="R89" s="219">
        <v>18.559999999999999</v>
      </c>
      <c r="S89" s="219">
        <v>11.47</v>
      </c>
      <c r="T89" s="219">
        <v>0.77</v>
      </c>
      <c r="U89" s="219">
        <v>49.86</v>
      </c>
      <c r="V89" s="219">
        <v>7.41</v>
      </c>
      <c r="W89" s="219">
        <v>13.87</v>
      </c>
      <c r="X89" s="219">
        <v>62.41</v>
      </c>
      <c r="Y89" s="219">
        <v>0</v>
      </c>
      <c r="Z89" s="219">
        <v>58.87</v>
      </c>
      <c r="AA89" s="219">
        <v>38.17</v>
      </c>
      <c r="AB89" s="219">
        <v>0</v>
      </c>
      <c r="AC89" s="219">
        <v>14.6</v>
      </c>
      <c r="AD89" s="219">
        <v>0</v>
      </c>
      <c r="AE89" s="219">
        <v>0</v>
      </c>
      <c r="AF89" s="219">
        <v>0</v>
      </c>
      <c r="AG89" s="219">
        <v>41.3</v>
      </c>
      <c r="AH89" s="219">
        <v>0</v>
      </c>
      <c r="AI89" s="219">
        <v>0</v>
      </c>
      <c r="AJ89" s="219">
        <v>0</v>
      </c>
      <c r="AK89" s="219">
        <v>75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494.92</v>
      </c>
      <c r="L90" s="219">
        <v>13.01</v>
      </c>
      <c r="M90" s="219">
        <v>62.69</v>
      </c>
      <c r="N90" s="219">
        <v>51.36</v>
      </c>
      <c r="O90" s="219">
        <v>72.14</v>
      </c>
      <c r="P90" s="219">
        <v>27.57</v>
      </c>
      <c r="Q90" s="219">
        <v>7.94</v>
      </c>
      <c r="R90" s="219">
        <v>18.559999999999999</v>
      </c>
      <c r="S90" s="219">
        <v>11.47</v>
      </c>
      <c r="T90" s="219">
        <v>0.77</v>
      </c>
      <c r="U90" s="219">
        <v>49.86</v>
      </c>
      <c r="V90" s="219">
        <v>7.41</v>
      </c>
      <c r="W90" s="219">
        <v>13.87</v>
      </c>
      <c r="X90" s="219">
        <v>62.41</v>
      </c>
      <c r="Y90" s="219">
        <v>0</v>
      </c>
      <c r="Z90" s="219">
        <v>58.87</v>
      </c>
      <c r="AA90" s="219">
        <v>38.17</v>
      </c>
      <c r="AB90" s="219">
        <v>0</v>
      </c>
      <c r="AC90" s="219">
        <v>14.6</v>
      </c>
      <c r="AD90" s="219">
        <v>0</v>
      </c>
      <c r="AE90" s="219">
        <v>0</v>
      </c>
      <c r="AF90" s="219">
        <v>0</v>
      </c>
      <c r="AG90" s="219">
        <v>41.3</v>
      </c>
      <c r="AH90" s="219">
        <v>0</v>
      </c>
      <c r="AI90" s="219">
        <v>0</v>
      </c>
      <c r="AJ90" s="219">
        <v>0</v>
      </c>
      <c r="AK90" s="219">
        <v>75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494.92</v>
      </c>
      <c r="L91" s="219">
        <v>13.24</v>
      </c>
      <c r="M91" s="219">
        <v>62.69</v>
      </c>
      <c r="N91" s="219">
        <v>51.36</v>
      </c>
      <c r="O91" s="219">
        <v>72.14</v>
      </c>
      <c r="P91" s="219">
        <v>27.57</v>
      </c>
      <c r="Q91" s="219">
        <v>7.87</v>
      </c>
      <c r="R91" s="219">
        <v>18.559999999999999</v>
      </c>
      <c r="S91" s="219">
        <v>11.47</v>
      </c>
      <c r="T91" s="219">
        <v>0.77</v>
      </c>
      <c r="U91" s="219">
        <v>49.86</v>
      </c>
      <c r="V91" s="219">
        <v>7.41</v>
      </c>
      <c r="W91" s="219">
        <v>13.87</v>
      </c>
      <c r="X91" s="219">
        <v>62.41</v>
      </c>
      <c r="Y91" s="219">
        <v>0</v>
      </c>
      <c r="Z91" s="219">
        <v>58.87</v>
      </c>
      <c r="AA91" s="219">
        <v>38.17</v>
      </c>
      <c r="AB91" s="219">
        <v>0</v>
      </c>
      <c r="AC91" s="219">
        <v>14.6</v>
      </c>
      <c r="AD91" s="219">
        <v>0</v>
      </c>
      <c r="AE91" s="219">
        <v>0</v>
      </c>
      <c r="AF91" s="219">
        <v>0</v>
      </c>
      <c r="AG91" s="219">
        <v>44.13</v>
      </c>
      <c r="AH91" s="219">
        <v>0</v>
      </c>
      <c r="AI91" s="219">
        <v>0</v>
      </c>
      <c r="AJ91" s="219">
        <v>0</v>
      </c>
      <c r="AK91" s="219">
        <v>75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494.92</v>
      </c>
      <c r="L92" s="219">
        <v>13.24</v>
      </c>
      <c r="M92" s="219">
        <v>62.69</v>
      </c>
      <c r="N92" s="219">
        <v>51.36</v>
      </c>
      <c r="O92" s="219">
        <v>72.14</v>
      </c>
      <c r="P92" s="219">
        <v>27.57</v>
      </c>
      <c r="Q92" s="219">
        <v>7.87</v>
      </c>
      <c r="R92" s="219">
        <v>18.559999999999999</v>
      </c>
      <c r="S92" s="219">
        <v>11.47</v>
      </c>
      <c r="T92" s="219">
        <v>0.77</v>
      </c>
      <c r="U92" s="219">
        <v>49.86</v>
      </c>
      <c r="V92" s="219">
        <v>7.41</v>
      </c>
      <c r="W92" s="219">
        <v>13.87</v>
      </c>
      <c r="X92" s="219">
        <v>62.41</v>
      </c>
      <c r="Y92" s="219">
        <v>0</v>
      </c>
      <c r="Z92" s="219">
        <v>58.87</v>
      </c>
      <c r="AA92" s="219">
        <v>38.17</v>
      </c>
      <c r="AB92" s="219">
        <v>0</v>
      </c>
      <c r="AC92" s="219">
        <v>14.6</v>
      </c>
      <c r="AD92" s="219">
        <v>0</v>
      </c>
      <c r="AE92" s="219">
        <v>0</v>
      </c>
      <c r="AF92" s="219">
        <v>0</v>
      </c>
      <c r="AG92" s="219">
        <v>44.13</v>
      </c>
      <c r="AH92" s="219">
        <v>0</v>
      </c>
      <c r="AI92" s="219">
        <v>0</v>
      </c>
      <c r="AJ92" s="219">
        <v>0</v>
      </c>
      <c r="AK92" s="219">
        <v>75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494.92</v>
      </c>
      <c r="L93" s="219">
        <v>13.24</v>
      </c>
      <c r="M93" s="219">
        <v>62.69</v>
      </c>
      <c r="N93" s="219">
        <v>51.36</v>
      </c>
      <c r="O93" s="219">
        <v>72.14</v>
      </c>
      <c r="P93" s="219">
        <v>27.57</v>
      </c>
      <c r="Q93" s="219">
        <v>7.81</v>
      </c>
      <c r="R93" s="219">
        <v>18.559999999999999</v>
      </c>
      <c r="S93" s="219">
        <v>11.47</v>
      </c>
      <c r="T93" s="219">
        <v>0.77</v>
      </c>
      <c r="U93" s="219">
        <v>49.86</v>
      </c>
      <c r="V93" s="219">
        <v>7.41</v>
      </c>
      <c r="W93" s="219">
        <v>13.87</v>
      </c>
      <c r="X93" s="219">
        <v>62.41</v>
      </c>
      <c r="Y93" s="219">
        <v>0</v>
      </c>
      <c r="Z93" s="219">
        <v>58.87</v>
      </c>
      <c r="AA93" s="219">
        <v>38.17</v>
      </c>
      <c r="AB93" s="219">
        <v>0</v>
      </c>
      <c r="AC93" s="219">
        <v>14.6</v>
      </c>
      <c r="AD93" s="219">
        <v>0</v>
      </c>
      <c r="AE93" s="219">
        <v>0</v>
      </c>
      <c r="AF93" s="219">
        <v>0</v>
      </c>
      <c r="AG93" s="219">
        <v>44.13</v>
      </c>
      <c r="AH93" s="219">
        <v>0</v>
      </c>
      <c r="AI93" s="219">
        <v>0</v>
      </c>
      <c r="AJ93" s="219">
        <v>0</v>
      </c>
      <c r="AK93" s="219">
        <v>75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494.92</v>
      </c>
      <c r="L94" s="219">
        <v>13.24</v>
      </c>
      <c r="M94" s="219">
        <v>62.69</v>
      </c>
      <c r="N94" s="219">
        <v>51.36</v>
      </c>
      <c r="O94" s="219">
        <v>72.14</v>
      </c>
      <c r="P94" s="219">
        <v>27.57</v>
      </c>
      <c r="Q94" s="219">
        <v>7.81</v>
      </c>
      <c r="R94" s="219">
        <v>18.559999999999999</v>
      </c>
      <c r="S94" s="219">
        <v>11.47</v>
      </c>
      <c r="T94" s="219">
        <v>0.77</v>
      </c>
      <c r="U94" s="219">
        <v>49.86</v>
      </c>
      <c r="V94" s="219">
        <v>7.41</v>
      </c>
      <c r="W94" s="219">
        <v>13.87</v>
      </c>
      <c r="X94" s="219">
        <v>62.41</v>
      </c>
      <c r="Y94" s="219">
        <v>0</v>
      </c>
      <c r="Z94" s="219">
        <v>58.87</v>
      </c>
      <c r="AA94" s="219">
        <v>38.17</v>
      </c>
      <c r="AB94" s="219">
        <v>0</v>
      </c>
      <c r="AC94" s="219">
        <v>14.6</v>
      </c>
      <c r="AD94" s="219">
        <v>0</v>
      </c>
      <c r="AE94" s="219">
        <v>0</v>
      </c>
      <c r="AF94" s="219">
        <v>0</v>
      </c>
      <c r="AG94" s="219">
        <v>44.13</v>
      </c>
      <c r="AH94" s="219">
        <v>0</v>
      </c>
      <c r="AI94" s="219">
        <v>0</v>
      </c>
      <c r="AJ94" s="219">
        <v>0</v>
      </c>
      <c r="AK94" s="219">
        <v>75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494.92</v>
      </c>
      <c r="L95" s="219">
        <v>13.24</v>
      </c>
      <c r="M95" s="219">
        <v>62.69</v>
      </c>
      <c r="N95" s="219">
        <v>51.36</v>
      </c>
      <c r="O95" s="219">
        <v>72.14</v>
      </c>
      <c r="P95" s="219">
        <v>27.54</v>
      </c>
      <c r="Q95" s="219">
        <v>8.14</v>
      </c>
      <c r="R95" s="219">
        <v>18.559999999999999</v>
      </c>
      <c r="S95" s="219">
        <v>11.47</v>
      </c>
      <c r="T95" s="219">
        <v>0.77</v>
      </c>
      <c r="U95" s="219">
        <v>49.86</v>
      </c>
      <c r="V95" s="219">
        <v>7.41</v>
      </c>
      <c r="W95" s="219">
        <v>13.87</v>
      </c>
      <c r="X95" s="219">
        <v>62.41</v>
      </c>
      <c r="Y95" s="219">
        <v>0</v>
      </c>
      <c r="Z95" s="219">
        <v>58.87</v>
      </c>
      <c r="AA95" s="219">
        <v>38.17</v>
      </c>
      <c r="AB95" s="219">
        <v>0</v>
      </c>
      <c r="AC95" s="219">
        <v>14.6</v>
      </c>
      <c r="AD95" s="219">
        <v>0</v>
      </c>
      <c r="AE95" s="219">
        <v>0</v>
      </c>
      <c r="AF95" s="219">
        <v>0</v>
      </c>
      <c r="AG95" s="219">
        <v>44.13</v>
      </c>
      <c r="AH95" s="219">
        <v>0</v>
      </c>
      <c r="AI95" s="219">
        <v>0</v>
      </c>
      <c r="AJ95" s="219">
        <v>0</v>
      </c>
      <c r="AK95" s="219">
        <v>75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494.92</v>
      </c>
      <c r="L96" s="219">
        <v>13.24</v>
      </c>
      <c r="M96" s="219">
        <v>62.69</v>
      </c>
      <c r="N96" s="219">
        <v>51.36</v>
      </c>
      <c r="O96" s="219">
        <v>72.14</v>
      </c>
      <c r="P96" s="219">
        <v>27.54</v>
      </c>
      <c r="Q96" s="219">
        <v>8.14</v>
      </c>
      <c r="R96" s="219">
        <v>18.559999999999999</v>
      </c>
      <c r="S96" s="219">
        <v>11.47</v>
      </c>
      <c r="T96" s="219">
        <v>0.77</v>
      </c>
      <c r="U96" s="219">
        <v>49.86</v>
      </c>
      <c r="V96" s="219">
        <v>7.41</v>
      </c>
      <c r="W96" s="219">
        <v>13.87</v>
      </c>
      <c r="X96" s="219">
        <v>62.41</v>
      </c>
      <c r="Y96" s="219">
        <v>0</v>
      </c>
      <c r="Z96" s="219">
        <v>58.87</v>
      </c>
      <c r="AA96" s="219">
        <v>38.17</v>
      </c>
      <c r="AB96" s="219">
        <v>0</v>
      </c>
      <c r="AC96" s="219">
        <v>14.6</v>
      </c>
      <c r="AD96" s="219">
        <v>0</v>
      </c>
      <c r="AE96" s="219">
        <v>0</v>
      </c>
      <c r="AF96" s="219">
        <v>0</v>
      </c>
      <c r="AG96" s="219">
        <v>44.13</v>
      </c>
      <c r="AH96" s="219">
        <v>0</v>
      </c>
      <c r="AI96" s="219">
        <v>0</v>
      </c>
      <c r="AJ96" s="219">
        <v>0</v>
      </c>
      <c r="AK96" s="219">
        <v>75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494.92</v>
      </c>
      <c r="L97" s="219">
        <v>13.24</v>
      </c>
      <c r="M97" s="219">
        <v>62.69</v>
      </c>
      <c r="N97" s="219">
        <v>51.36</v>
      </c>
      <c r="O97" s="219">
        <v>72.14</v>
      </c>
      <c r="P97" s="219">
        <v>27.54</v>
      </c>
      <c r="Q97" s="219">
        <v>8.14</v>
      </c>
      <c r="R97" s="219">
        <v>18.559999999999999</v>
      </c>
      <c r="S97" s="219">
        <v>11.47</v>
      </c>
      <c r="T97" s="219">
        <v>0.77</v>
      </c>
      <c r="U97" s="219">
        <v>49.86</v>
      </c>
      <c r="V97" s="219">
        <v>7.41</v>
      </c>
      <c r="W97" s="219">
        <v>13.87</v>
      </c>
      <c r="X97" s="219">
        <v>62.41</v>
      </c>
      <c r="Y97" s="219">
        <v>0</v>
      </c>
      <c r="Z97" s="219">
        <v>58.87</v>
      </c>
      <c r="AA97" s="219">
        <v>38.17</v>
      </c>
      <c r="AB97" s="219">
        <v>0</v>
      </c>
      <c r="AC97" s="219">
        <v>14.6</v>
      </c>
      <c r="AD97" s="219">
        <v>0</v>
      </c>
      <c r="AE97" s="219">
        <v>0</v>
      </c>
      <c r="AF97" s="219">
        <v>0</v>
      </c>
      <c r="AG97" s="219">
        <v>44.13</v>
      </c>
      <c r="AH97" s="219">
        <v>0</v>
      </c>
      <c r="AI97" s="219">
        <v>0</v>
      </c>
      <c r="AJ97" s="219">
        <v>0</v>
      </c>
      <c r="AK97" s="219">
        <v>75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494.92</v>
      </c>
      <c r="L98" s="219">
        <v>13.24</v>
      </c>
      <c r="M98" s="219">
        <v>62.69</v>
      </c>
      <c r="N98" s="219">
        <v>51.36</v>
      </c>
      <c r="O98" s="219">
        <v>72.14</v>
      </c>
      <c r="P98" s="219">
        <v>27.54</v>
      </c>
      <c r="Q98" s="219">
        <v>8.14</v>
      </c>
      <c r="R98" s="219">
        <v>18.559999999999999</v>
      </c>
      <c r="S98" s="219">
        <v>11.47</v>
      </c>
      <c r="T98" s="219">
        <v>0.77</v>
      </c>
      <c r="U98" s="219">
        <v>49.86</v>
      </c>
      <c r="V98" s="219">
        <v>7.41</v>
      </c>
      <c r="W98" s="219">
        <v>13.87</v>
      </c>
      <c r="X98" s="219">
        <v>62.41</v>
      </c>
      <c r="Y98" s="219">
        <v>0</v>
      </c>
      <c r="Z98" s="219">
        <v>58.87</v>
      </c>
      <c r="AA98" s="219">
        <v>38.17</v>
      </c>
      <c r="AB98" s="219">
        <v>0</v>
      </c>
      <c r="AC98" s="219">
        <v>14.6</v>
      </c>
      <c r="AD98" s="219">
        <v>0</v>
      </c>
      <c r="AE98" s="219">
        <v>0</v>
      </c>
      <c r="AF98" s="219">
        <v>0</v>
      </c>
      <c r="AG98" s="219">
        <v>44.13</v>
      </c>
      <c r="AH98" s="219">
        <v>0</v>
      </c>
      <c r="AI98" s="219">
        <v>0</v>
      </c>
      <c r="AJ98" s="219">
        <v>0</v>
      </c>
      <c r="AK98" s="219">
        <v>75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3.1250000000000001E-4</v>
      </c>
      <c r="E99">
        <f t="shared" si="0"/>
        <v>0</v>
      </c>
      <c r="F99">
        <f t="shared" si="0"/>
        <v>0</v>
      </c>
      <c r="G99">
        <f t="shared" si="0"/>
        <v>8.6250000000000009E-4</v>
      </c>
      <c r="H99">
        <f t="shared" si="0"/>
        <v>0</v>
      </c>
      <c r="I99">
        <f t="shared" si="0"/>
        <v>0</v>
      </c>
      <c r="J99">
        <f t="shared" si="0"/>
        <v>4.0737500000000003E-2</v>
      </c>
      <c r="K99">
        <f t="shared" si="0"/>
        <v>8.2184874999999931</v>
      </c>
      <c r="L99">
        <f t="shared" si="0"/>
        <v>0.17530499999999993</v>
      </c>
      <c r="M99">
        <f t="shared" si="0"/>
        <v>1.3051924999999984</v>
      </c>
      <c r="N99">
        <f t="shared" si="0"/>
        <v>1.1041775000000005</v>
      </c>
      <c r="O99">
        <f t="shared" si="0"/>
        <v>1.517285000000002</v>
      </c>
      <c r="P99">
        <f t="shared" si="0"/>
        <v>0.56780999999999993</v>
      </c>
      <c r="Q99">
        <f t="shared" si="0"/>
        <v>0.15251999999999993</v>
      </c>
      <c r="R99">
        <f t="shared" si="0"/>
        <v>0.30441249999999953</v>
      </c>
      <c r="S99">
        <f t="shared" si="0"/>
        <v>0.19231750000000017</v>
      </c>
      <c r="T99">
        <f t="shared" si="0"/>
        <v>1.0190000000000003E-2</v>
      </c>
      <c r="U99">
        <f t="shared" si="0"/>
        <v>1.1966399999999997</v>
      </c>
      <c r="V99">
        <f t="shared" si="0"/>
        <v>0.12166750000000023</v>
      </c>
      <c r="W99">
        <f t="shared" si="0"/>
        <v>0.23530000000000015</v>
      </c>
      <c r="X99">
        <f t="shared" si="0"/>
        <v>0.98307499999999959</v>
      </c>
      <c r="Y99">
        <f t="shared" si="0"/>
        <v>0</v>
      </c>
      <c r="Z99">
        <f t="shared" si="0"/>
        <v>0.95744749999999879</v>
      </c>
      <c r="AA99">
        <f t="shared" si="0"/>
        <v>0.63627000000000078</v>
      </c>
      <c r="AB99">
        <f t="shared" si="0"/>
        <v>0</v>
      </c>
      <c r="AC99">
        <f t="shared" si="0"/>
        <v>0.26001999999999997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1.0215300000000016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1.9515500000000003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0.53206749999999992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0.63</v>
      </c>
      <c r="E3" s="219">
        <v>0</v>
      </c>
      <c r="F3" s="219">
        <v>0</v>
      </c>
      <c r="G3" s="219">
        <v>1.62</v>
      </c>
      <c r="H3" s="219">
        <v>0</v>
      </c>
      <c r="I3" s="219">
        <v>0</v>
      </c>
      <c r="J3" s="219">
        <v>19.3</v>
      </c>
      <c r="K3" s="219">
        <v>158.97</v>
      </c>
      <c r="L3" s="219">
        <v>45.52</v>
      </c>
      <c r="M3" s="219">
        <v>0</v>
      </c>
      <c r="N3" s="219">
        <v>28.9</v>
      </c>
      <c r="O3" s="219">
        <v>48.53</v>
      </c>
      <c r="P3" s="219">
        <v>63.37</v>
      </c>
      <c r="Q3" s="219">
        <v>5.21</v>
      </c>
      <c r="R3" s="219">
        <v>10.37</v>
      </c>
      <c r="S3" s="219">
        <v>6.45</v>
      </c>
      <c r="T3" s="219">
        <v>0</v>
      </c>
      <c r="U3" s="219">
        <v>234.74</v>
      </c>
      <c r="V3" s="219">
        <v>4.29</v>
      </c>
      <c r="W3" s="219">
        <v>8.17</v>
      </c>
      <c r="X3" s="219">
        <v>36.1</v>
      </c>
      <c r="Y3" s="219">
        <v>0</v>
      </c>
      <c r="Z3" s="219">
        <v>34.04</v>
      </c>
      <c r="AA3" s="219">
        <v>22.07</v>
      </c>
      <c r="AB3" s="219">
        <v>0</v>
      </c>
      <c r="AC3" s="219">
        <v>4.67</v>
      </c>
      <c r="AD3" s="219">
        <v>0</v>
      </c>
      <c r="AE3" s="219">
        <v>0</v>
      </c>
      <c r="AF3" s="219">
        <v>0</v>
      </c>
      <c r="AG3" s="219">
        <v>24</v>
      </c>
      <c r="AH3" s="219">
        <v>0</v>
      </c>
      <c r="AI3" s="219">
        <v>0</v>
      </c>
      <c r="AJ3" s="219">
        <v>0</v>
      </c>
      <c r="AK3" s="219">
        <v>57.6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19.3</v>
      </c>
      <c r="K4" s="219">
        <v>158.97</v>
      </c>
      <c r="L4" s="219">
        <v>45.52</v>
      </c>
      <c r="M4" s="219">
        <v>0</v>
      </c>
      <c r="N4" s="219">
        <v>28.9</v>
      </c>
      <c r="O4" s="219">
        <v>48.53</v>
      </c>
      <c r="P4" s="219">
        <v>63.37</v>
      </c>
      <c r="Q4" s="219">
        <v>5.21</v>
      </c>
      <c r="R4" s="219">
        <v>10.37</v>
      </c>
      <c r="S4" s="219">
        <v>6.45</v>
      </c>
      <c r="T4" s="219">
        <v>0</v>
      </c>
      <c r="U4" s="219">
        <v>234.74</v>
      </c>
      <c r="V4" s="219">
        <v>4.29</v>
      </c>
      <c r="W4" s="219">
        <v>8.17</v>
      </c>
      <c r="X4" s="219">
        <v>36.1</v>
      </c>
      <c r="Y4" s="219">
        <v>0</v>
      </c>
      <c r="Z4" s="219">
        <v>34.04</v>
      </c>
      <c r="AA4" s="219">
        <v>22.07</v>
      </c>
      <c r="AB4" s="219">
        <v>0</v>
      </c>
      <c r="AC4" s="219">
        <v>4.67</v>
      </c>
      <c r="AD4" s="219">
        <v>0</v>
      </c>
      <c r="AE4" s="219">
        <v>0</v>
      </c>
      <c r="AF4" s="219">
        <v>0</v>
      </c>
      <c r="AG4" s="219">
        <v>24</v>
      </c>
      <c r="AH4" s="219">
        <v>0</v>
      </c>
      <c r="AI4" s="219">
        <v>0</v>
      </c>
      <c r="AJ4" s="219">
        <v>0</v>
      </c>
      <c r="AK4" s="219">
        <v>57.6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9.65</v>
      </c>
      <c r="K5" s="219">
        <v>158.97</v>
      </c>
      <c r="L5" s="219">
        <v>44.28</v>
      </c>
      <c r="M5" s="219">
        <v>0</v>
      </c>
      <c r="N5" s="219">
        <v>28.9</v>
      </c>
      <c r="O5" s="219">
        <v>48.53</v>
      </c>
      <c r="P5" s="219">
        <v>63.37</v>
      </c>
      <c r="Q5" s="219">
        <v>5.21</v>
      </c>
      <c r="R5" s="219">
        <v>10.37</v>
      </c>
      <c r="S5" s="219">
        <v>6.45</v>
      </c>
      <c r="T5" s="219">
        <v>0</v>
      </c>
      <c r="U5" s="219">
        <v>234.74</v>
      </c>
      <c r="V5" s="219">
        <v>4.29</v>
      </c>
      <c r="W5" s="219">
        <v>8.17</v>
      </c>
      <c r="X5" s="219">
        <v>36.1</v>
      </c>
      <c r="Y5" s="219">
        <v>0</v>
      </c>
      <c r="Z5" s="219">
        <v>34.04</v>
      </c>
      <c r="AA5" s="219">
        <v>22.07</v>
      </c>
      <c r="AB5" s="219">
        <v>0</v>
      </c>
      <c r="AC5" s="219">
        <v>4.67</v>
      </c>
      <c r="AD5" s="219">
        <v>0</v>
      </c>
      <c r="AE5" s="219">
        <v>0</v>
      </c>
      <c r="AF5" s="219">
        <v>0</v>
      </c>
      <c r="AG5" s="219">
        <v>24</v>
      </c>
      <c r="AH5" s="219">
        <v>0</v>
      </c>
      <c r="AI5" s="219">
        <v>0</v>
      </c>
      <c r="AJ5" s="219">
        <v>0</v>
      </c>
      <c r="AK5" s="219">
        <v>57.6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9.65</v>
      </c>
      <c r="K6" s="219">
        <v>158.97</v>
      </c>
      <c r="L6" s="219">
        <v>44.28</v>
      </c>
      <c r="M6" s="219">
        <v>0</v>
      </c>
      <c r="N6" s="219">
        <v>28.9</v>
      </c>
      <c r="O6" s="219">
        <v>48.53</v>
      </c>
      <c r="P6" s="219">
        <v>63.37</v>
      </c>
      <c r="Q6" s="219">
        <v>5.21</v>
      </c>
      <c r="R6" s="219">
        <v>10.37</v>
      </c>
      <c r="S6" s="219">
        <v>6.45</v>
      </c>
      <c r="T6" s="219">
        <v>0</v>
      </c>
      <c r="U6" s="219">
        <v>234.74</v>
      </c>
      <c r="V6" s="219">
        <v>4.29</v>
      </c>
      <c r="W6" s="219">
        <v>8.17</v>
      </c>
      <c r="X6" s="219">
        <v>36.1</v>
      </c>
      <c r="Y6" s="219">
        <v>0</v>
      </c>
      <c r="Z6" s="219">
        <v>34.04</v>
      </c>
      <c r="AA6" s="219">
        <v>22.07</v>
      </c>
      <c r="AB6" s="219">
        <v>0</v>
      </c>
      <c r="AC6" s="219">
        <v>4.67</v>
      </c>
      <c r="AD6" s="219">
        <v>0</v>
      </c>
      <c r="AE6" s="219">
        <v>0</v>
      </c>
      <c r="AF6" s="219">
        <v>0</v>
      </c>
      <c r="AG6" s="219">
        <v>24</v>
      </c>
      <c r="AH6" s="219">
        <v>0</v>
      </c>
      <c r="AI6" s="219">
        <v>0</v>
      </c>
      <c r="AJ6" s="219">
        <v>0</v>
      </c>
      <c r="AK6" s="219">
        <v>57.6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9.65</v>
      </c>
      <c r="K7" s="219">
        <v>158.97</v>
      </c>
      <c r="L7" s="219">
        <v>44.28</v>
      </c>
      <c r="M7" s="219">
        <v>0</v>
      </c>
      <c r="N7" s="219">
        <v>28.9</v>
      </c>
      <c r="O7" s="219">
        <v>48.53</v>
      </c>
      <c r="P7" s="219">
        <v>63.37</v>
      </c>
      <c r="Q7" s="219">
        <v>5.21</v>
      </c>
      <c r="R7" s="219">
        <v>10.37</v>
      </c>
      <c r="S7" s="219">
        <v>6.45</v>
      </c>
      <c r="T7" s="219">
        <v>0</v>
      </c>
      <c r="U7" s="219">
        <v>234.74</v>
      </c>
      <c r="V7" s="219">
        <v>4.29</v>
      </c>
      <c r="W7" s="219">
        <v>8.17</v>
      </c>
      <c r="X7" s="219">
        <v>36.1</v>
      </c>
      <c r="Y7" s="219">
        <v>0</v>
      </c>
      <c r="Z7" s="219">
        <v>34.04</v>
      </c>
      <c r="AA7" s="219">
        <v>22.07</v>
      </c>
      <c r="AB7" s="219">
        <v>0</v>
      </c>
      <c r="AC7" s="219">
        <v>4.67</v>
      </c>
      <c r="AD7" s="219">
        <v>0</v>
      </c>
      <c r="AE7" s="219">
        <v>0</v>
      </c>
      <c r="AF7" s="219">
        <v>0</v>
      </c>
      <c r="AG7" s="219">
        <v>24</v>
      </c>
      <c r="AH7" s="219">
        <v>0</v>
      </c>
      <c r="AI7" s="219">
        <v>0</v>
      </c>
      <c r="AJ7" s="219">
        <v>0</v>
      </c>
      <c r="AK7" s="219">
        <v>57.6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9.65</v>
      </c>
      <c r="K8" s="219">
        <v>158.97</v>
      </c>
      <c r="L8" s="219">
        <v>44.28</v>
      </c>
      <c r="M8" s="219">
        <v>0</v>
      </c>
      <c r="N8" s="219">
        <v>28.9</v>
      </c>
      <c r="O8" s="219">
        <v>48.53</v>
      </c>
      <c r="P8" s="219">
        <v>63.37</v>
      </c>
      <c r="Q8" s="219">
        <v>5.21</v>
      </c>
      <c r="R8" s="219">
        <v>10.37</v>
      </c>
      <c r="S8" s="219">
        <v>6.45</v>
      </c>
      <c r="T8" s="219">
        <v>0</v>
      </c>
      <c r="U8" s="219">
        <v>234.74</v>
      </c>
      <c r="V8" s="219">
        <v>4.29</v>
      </c>
      <c r="W8" s="219">
        <v>8.17</v>
      </c>
      <c r="X8" s="219">
        <v>36.1</v>
      </c>
      <c r="Y8" s="219">
        <v>0</v>
      </c>
      <c r="Z8" s="219">
        <v>34.04</v>
      </c>
      <c r="AA8" s="219">
        <v>22.07</v>
      </c>
      <c r="AB8" s="219">
        <v>0</v>
      </c>
      <c r="AC8" s="219">
        <v>4.67</v>
      </c>
      <c r="AD8" s="219">
        <v>0</v>
      </c>
      <c r="AE8" s="219">
        <v>0</v>
      </c>
      <c r="AF8" s="219">
        <v>0</v>
      </c>
      <c r="AG8" s="219">
        <v>24</v>
      </c>
      <c r="AH8" s="219">
        <v>0</v>
      </c>
      <c r="AI8" s="219">
        <v>0</v>
      </c>
      <c r="AJ8" s="219">
        <v>0</v>
      </c>
      <c r="AK8" s="219">
        <v>57.6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0.14000000000000001</v>
      </c>
      <c r="H9" s="219">
        <v>0</v>
      </c>
      <c r="I9" s="219">
        <v>0</v>
      </c>
      <c r="J9" s="219">
        <v>5.0199999999999996</v>
      </c>
      <c r="K9" s="219">
        <v>158.97</v>
      </c>
      <c r="L9" s="219">
        <v>44.28</v>
      </c>
      <c r="M9" s="219">
        <v>0</v>
      </c>
      <c r="N9" s="219">
        <v>28.9</v>
      </c>
      <c r="O9" s="219">
        <v>48.53</v>
      </c>
      <c r="P9" s="219">
        <v>63.37</v>
      </c>
      <c r="Q9" s="219">
        <v>5.21</v>
      </c>
      <c r="R9" s="219">
        <v>10.37</v>
      </c>
      <c r="S9" s="219">
        <v>6.45</v>
      </c>
      <c r="T9" s="219">
        <v>0</v>
      </c>
      <c r="U9" s="219">
        <v>234.74</v>
      </c>
      <c r="V9" s="219">
        <v>4.29</v>
      </c>
      <c r="W9" s="219">
        <v>8.17</v>
      </c>
      <c r="X9" s="219">
        <v>36.1</v>
      </c>
      <c r="Y9" s="219">
        <v>0</v>
      </c>
      <c r="Z9" s="219">
        <v>34.04</v>
      </c>
      <c r="AA9" s="219">
        <v>22.07</v>
      </c>
      <c r="AB9" s="219">
        <v>0</v>
      </c>
      <c r="AC9" s="219">
        <v>4.67</v>
      </c>
      <c r="AD9" s="219">
        <v>0</v>
      </c>
      <c r="AE9" s="219">
        <v>0</v>
      </c>
      <c r="AF9" s="219">
        <v>0</v>
      </c>
      <c r="AG9" s="219">
        <v>24</v>
      </c>
      <c r="AH9" s="219">
        <v>0</v>
      </c>
      <c r="AI9" s="219">
        <v>0</v>
      </c>
      <c r="AJ9" s="219">
        <v>0</v>
      </c>
      <c r="AK9" s="219">
        <v>57.6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0.4</v>
      </c>
      <c r="K10" s="219">
        <v>158.97</v>
      </c>
      <c r="L10" s="219">
        <v>44.28</v>
      </c>
      <c r="M10" s="219">
        <v>0</v>
      </c>
      <c r="N10" s="219">
        <v>28.9</v>
      </c>
      <c r="O10" s="219">
        <v>48.53</v>
      </c>
      <c r="P10" s="219">
        <v>63.37</v>
      </c>
      <c r="Q10" s="219">
        <v>5.21</v>
      </c>
      <c r="R10" s="219">
        <v>10.37</v>
      </c>
      <c r="S10" s="219">
        <v>6.45</v>
      </c>
      <c r="T10" s="219">
        <v>0</v>
      </c>
      <c r="U10" s="219">
        <v>234.74</v>
      </c>
      <c r="V10" s="219">
        <v>4.29</v>
      </c>
      <c r="W10" s="219">
        <v>8.17</v>
      </c>
      <c r="X10" s="219">
        <v>36.1</v>
      </c>
      <c r="Y10" s="219">
        <v>0</v>
      </c>
      <c r="Z10" s="219">
        <v>34.04</v>
      </c>
      <c r="AA10" s="219">
        <v>22.07</v>
      </c>
      <c r="AB10" s="219">
        <v>0</v>
      </c>
      <c r="AC10" s="219">
        <v>5</v>
      </c>
      <c r="AD10" s="219">
        <v>0</v>
      </c>
      <c r="AE10" s="219">
        <v>0</v>
      </c>
      <c r="AF10" s="219">
        <v>0</v>
      </c>
      <c r="AG10" s="219">
        <v>24.11</v>
      </c>
      <c r="AH10" s="219">
        <v>0</v>
      </c>
      <c r="AI10" s="219">
        <v>0</v>
      </c>
      <c r="AJ10" s="219">
        <v>0</v>
      </c>
      <c r="AK10" s="219">
        <v>57.6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158.97</v>
      </c>
      <c r="L11" s="219">
        <v>46.24</v>
      </c>
      <c r="M11" s="219">
        <v>0</v>
      </c>
      <c r="N11" s="219">
        <v>28.9</v>
      </c>
      <c r="O11" s="219">
        <v>48.53</v>
      </c>
      <c r="P11" s="219">
        <v>63.37</v>
      </c>
      <c r="Q11" s="219">
        <v>5.21</v>
      </c>
      <c r="R11" s="219">
        <v>10.37</v>
      </c>
      <c r="S11" s="219">
        <v>6.45</v>
      </c>
      <c r="T11" s="219">
        <v>0</v>
      </c>
      <c r="U11" s="219">
        <v>234.74</v>
      </c>
      <c r="V11" s="219">
        <v>4.29</v>
      </c>
      <c r="W11" s="219">
        <v>8.17</v>
      </c>
      <c r="X11" s="219">
        <v>36.1</v>
      </c>
      <c r="Y11" s="219">
        <v>0</v>
      </c>
      <c r="Z11" s="219">
        <v>34.04</v>
      </c>
      <c r="AA11" s="219">
        <v>22.07</v>
      </c>
      <c r="AB11" s="219">
        <v>0</v>
      </c>
      <c r="AC11" s="219">
        <v>5</v>
      </c>
      <c r="AD11" s="219">
        <v>0</v>
      </c>
      <c r="AE11" s="219">
        <v>0</v>
      </c>
      <c r="AF11" s="219">
        <v>0</v>
      </c>
      <c r="AG11" s="219">
        <v>24.11</v>
      </c>
      <c r="AH11" s="219">
        <v>0</v>
      </c>
      <c r="AI11" s="219">
        <v>0</v>
      </c>
      <c r="AJ11" s="219">
        <v>0</v>
      </c>
      <c r="AK11" s="219">
        <v>57.6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158.97</v>
      </c>
      <c r="L12" s="219">
        <v>46.24</v>
      </c>
      <c r="M12" s="219">
        <v>0</v>
      </c>
      <c r="N12" s="219">
        <v>28.9</v>
      </c>
      <c r="O12" s="219">
        <v>48.53</v>
      </c>
      <c r="P12" s="219">
        <v>63.37</v>
      </c>
      <c r="Q12" s="219">
        <v>5.21</v>
      </c>
      <c r="R12" s="219">
        <v>10.37</v>
      </c>
      <c r="S12" s="219">
        <v>6.45</v>
      </c>
      <c r="T12" s="219">
        <v>0</v>
      </c>
      <c r="U12" s="219">
        <v>234.74</v>
      </c>
      <c r="V12" s="219">
        <v>4.29</v>
      </c>
      <c r="W12" s="219">
        <v>8.17</v>
      </c>
      <c r="X12" s="219">
        <v>36.1</v>
      </c>
      <c r="Y12" s="219">
        <v>0</v>
      </c>
      <c r="Z12" s="219">
        <v>34.04</v>
      </c>
      <c r="AA12" s="219">
        <v>22.07</v>
      </c>
      <c r="AB12" s="219">
        <v>0</v>
      </c>
      <c r="AC12" s="219">
        <v>5</v>
      </c>
      <c r="AD12" s="219">
        <v>0</v>
      </c>
      <c r="AE12" s="219">
        <v>0</v>
      </c>
      <c r="AF12" s="219">
        <v>0</v>
      </c>
      <c r="AG12" s="219">
        <v>24.75</v>
      </c>
      <c r="AH12" s="219">
        <v>0</v>
      </c>
      <c r="AI12" s="219">
        <v>0</v>
      </c>
      <c r="AJ12" s="219">
        <v>0</v>
      </c>
      <c r="AK12" s="219">
        <v>57.6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165.03</v>
      </c>
      <c r="L13" s="219">
        <v>46.24</v>
      </c>
      <c r="M13" s="219">
        <v>0</v>
      </c>
      <c r="N13" s="219">
        <v>28.9</v>
      </c>
      <c r="O13" s="219">
        <v>48.53</v>
      </c>
      <c r="P13" s="219">
        <v>63.37</v>
      </c>
      <c r="Q13" s="219">
        <v>5.41</v>
      </c>
      <c r="R13" s="219">
        <v>10.38</v>
      </c>
      <c r="S13" s="219">
        <v>6.7</v>
      </c>
      <c r="T13" s="219">
        <v>0</v>
      </c>
      <c r="U13" s="219">
        <v>234.74</v>
      </c>
      <c r="V13" s="219">
        <v>4.29</v>
      </c>
      <c r="W13" s="219">
        <v>8.17</v>
      </c>
      <c r="X13" s="219">
        <v>36.1</v>
      </c>
      <c r="Y13" s="219">
        <v>0</v>
      </c>
      <c r="Z13" s="219">
        <v>34.04</v>
      </c>
      <c r="AA13" s="219">
        <v>22.07</v>
      </c>
      <c r="AB13" s="219">
        <v>0</v>
      </c>
      <c r="AC13" s="219">
        <v>18.420000000000002</v>
      </c>
      <c r="AD13" s="219">
        <v>0</v>
      </c>
      <c r="AE13" s="219">
        <v>0</v>
      </c>
      <c r="AF13" s="219">
        <v>0</v>
      </c>
      <c r="AG13" s="219">
        <v>38.08</v>
      </c>
      <c r="AH13" s="219">
        <v>0</v>
      </c>
      <c r="AI13" s="219">
        <v>0</v>
      </c>
      <c r="AJ13" s="219">
        <v>0</v>
      </c>
      <c r="AK13" s="219">
        <v>57.6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158.97</v>
      </c>
      <c r="L14" s="219">
        <v>46.24</v>
      </c>
      <c r="M14" s="219">
        <v>0</v>
      </c>
      <c r="N14" s="219">
        <v>28.9</v>
      </c>
      <c r="O14" s="219">
        <v>48.53</v>
      </c>
      <c r="P14" s="219">
        <v>63.37</v>
      </c>
      <c r="Q14" s="219">
        <v>5.41</v>
      </c>
      <c r="R14" s="219">
        <v>10.38</v>
      </c>
      <c r="S14" s="219">
        <v>6.7</v>
      </c>
      <c r="T14" s="219">
        <v>0</v>
      </c>
      <c r="U14" s="219">
        <v>234.74</v>
      </c>
      <c r="V14" s="219">
        <v>4.29</v>
      </c>
      <c r="W14" s="219">
        <v>8.17</v>
      </c>
      <c r="X14" s="219">
        <v>36.1</v>
      </c>
      <c r="Y14" s="219">
        <v>0</v>
      </c>
      <c r="Z14" s="219">
        <v>34.04</v>
      </c>
      <c r="AA14" s="219">
        <v>22.07</v>
      </c>
      <c r="AB14" s="219">
        <v>0</v>
      </c>
      <c r="AC14" s="219">
        <v>18.420000000000002</v>
      </c>
      <c r="AD14" s="219">
        <v>0</v>
      </c>
      <c r="AE14" s="219">
        <v>0</v>
      </c>
      <c r="AF14" s="219">
        <v>0</v>
      </c>
      <c r="AG14" s="219">
        <v>38.08</v>
      </c>
      <c r="AH14" s="219">
        <v>0</v>
      </c>
      <c r="AI14" s="219">
        <v>0</v>
      </c>
      <c r="AJ14" s="219">
        <v>0</v>
      </c>
      <c r="AK14" s="219">
        <v>57.6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91.87</v>
      </c>
      <c r="L15" s="219">
        <v>19.27</v>
      </c>
      <c r="M15" s="219">
        <v>0</v>
      </c>
      <c r="N15" s="219">
        <v>28.9</v>
      </c>
      <c r="O15" s="219">
        <v>48.53</v>
      </c>
      <c r="P15" s="219">
        <v>63.37</v>
      </c>
      <c r="Q15" s="219">
        <v>2.88</v>
      </c>
      <c r="R15" s="219">
        <v>10.77</v>
      </c>
      <c r="S15" s="219">
        <v>3.17</v>
      </c>
      <c r="T15" s="219">
        <v>0</v>
      </c>
      <c r="U15" s="219">
        <v>234.74</v>
      </c>
      <c r="V15" s="219">
        <v>4.29</v>
      </c>
      <c r="W15" s="219">
        <v>8.17</v>
      </c>
      <c r="X15" s="219">
        <v>36.1</v>
      </c>
      <c r="Y15" s="219">
        <v>0</v>
      </c>
      <c r="Z15" s="219">
        <v>35.340000000000003</v>
      </c>
      <c r="AA15" s="219">
        <v>22.07</v>
      </c>
      <c r="AB15" s="219">
        <v>0</v>
      </c>
      <c r="AC15" s="219">
        <v>5</v>
      </c>
      <c r="AD15" s="219">
        <v>0</v>
      </c>
      <c r="AE15" s="219">
        <v>0</v>
      </c>
      <c r="AF15" s="219">
        <v>0</v>
      </c>
      <c r="AG15" s="219">
        <v>24.75</v>
      </c>
      <c r="AH15" s="219">
        <v>0</v>
      </c>
      <c r="AI15" s="219">
        <v>0</v>
      </c>
      <c r="AJ15" s="219">
        <v>0</v>
      </c>
      <c r="AK15" s="219">
        <v>57.6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81.98</v>
      </c>
      <c r="L16" s="219">
        <v>19.27</v>
      </c>
      <c r="M16" s="219">
        <v>0</v>
      </c>
      <c r="N16" s="219">
        <v>28.9</v>
      </c>
      <c r="O16" s="219">
        <v>48.53</v>
      </c>
      <c r="P16" s="219">
        <v>63.37</v>
      </c>
      <c r="Q16" s="219">
        <v>2.57</v>
      </c>
      <c r="R16" s="219">
        <v>10.37</v>
      </c>
      <c r="S16" s="219">
        <v>2.79</v>
      </c>
      <c r="T16" s="219">
        <v>0</v>
      </c>
      <c r="U16" s="219">
        <v>234.74</v>
      </c>
      <c r="V16" s="219">
        <v>4.29</v>
      </c>
      <c r="W16" s="219">
        <v>8.17</v>
      </c>
      <c r="X16" s="219">
        <v>36.1</v>
      </c>
      <c r="Y16" s="219">
        <v>0</v>
      </c>
      <c r="Z16" s="219">
        <v>34.049999999999997</v>
      </c>
      <c r="AA16" s="219">
        <v>22.07</v>
      </c>
      <c r="AB16" s="219">
        <v>0</v>
      </c>
      <c r="AC16" s="219">
        <v>5</v>
      </c>
      <c r="AD16" s="219">
        <v>0</v>
      </c>
      <c r="AE16" s="219">
        <v>0</v>
      </c>
      <c r="AF16" s="219">
        <v>0</v>
      </c>
      <c r="AG16" s="219">
        <v>24.75</v>
      </c>
      <c r="AH16" s="219">
        <v>0</v>
      </c>
      <c r="AI16" s="219">
        <v>0</v>
      </c>
      <c r="AJ16" s="219">
        <v>0</v>
      </c>
      <c r="AK16" s="219">
        <v>57.6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81.96</v>
      </c>
      <c r="L17" s="219">
        <v>19.27</v>
      </c>
      <c r="M17" s="219">
        <v>0</v>
      </c>
      <c r="N17" s="219">
        <v>28.9</v>
      </c>
      <c r="O17" s="219">
        <v>48.53</v>
      </c>
      <c r="P17" s="219">
        <v>63.37</v>
      </c>
      <c r="Q17" s="219">
        <v>2.57</v>
      </c>
      <c r="R17" s="219">
        <v>10.37</v>
      </c>
      <c r="S17" s="219">
        <v>2.79</v>
      </c>
      <c r="T17" s="219">
        <v>0</v>
      </c>
      <c r="U17" s="219">
        <v>234.74</v>
      </c>
      <c r="V17" s="219">
        <v>4.29</v>
      </c>
      <c r="W17" s="219">
        <v>8.48</v>
      </c>
      <c r="X17" s="219">
        <v>36.1</v>
      </c>
      <c r="Y17" s="219">
        <v>0</v>
      </c>
      <c r="Z17" s="219">
        <v>34.049999999999997</v>
      </c>
      <c r="AA17" s="219">
        <v>22.07</v>
      </c>
      <c r="AB17" s="219">
        <v>0</v>
      </c>
      <c r="AC17" s="219">
        <v>5</v>
      </c>
      <c r="AD17" s="219">
        <v>0</v>
      </c>
      <c r="AE17" s="219">
        <v>0</v>
      </c>
      <c r="AF17" s="219">
        <v>0</v>
      </c>
      <c r="AG17" s="219">
        <v>24.75</v>
      </c>
      <c r="AH17" s="219">
        <v>0</v>
      </c>
      <c r="AI17" s="219">
        <v>0</v>
      </c>
      <c r="AJ17" s="219">
        <v>0</v>
      </c>
      <c r="AK17" s="219">
        <v>57.6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81.98</v>
      </c>
      <c r="L18" s="219">
        <v>19.27</v>
      </c>
      <c r="M18" s="219">
        <v>0</v>
      </c>
      <c r="N18" s="219">
        <v>28.9</v>
      </c>
      <c r="O18" s="219">
        <v>48.53</v>
      </c>
      <c r="P18" s="219">
        <v>63.37</v>
      </c>
      <c r="Q18" s="219">
        <v>2.68</v>
      </c>
      <c r="R18" s="219">
        <v>10.37</v>
      </c>
      <c r="S18" s="219">
        <v>2.79</v>
      </c>
      <c r="T18" s="219">
        <v>0</v>
      </c>
      <c r="U18" s="219">
        <v>234.74</v>
      </c>
      <c r="V18" s="219">
        <v>4.29</v>
      </c>
      <c r="W18" s="219">
        <v>8.17</v>
      </c>
      <c r="X18" s="219">
        <v>36.1</v>
      </c>
      <c r="Y18" s="219">
        <v>0</v>
      </c>
      <c r="Z18" s="219">
        <v>34.049999999999997</v>
      </c>
      <c r="AA18" s="219">
        <v>22.07</v>
      </c>
      <c r="AB18" s="219">
        <v>0</v>
      </c>
      <c r="AC18" s="219">
        <v>5</v>
      </c>
      <c r="AD18" s="219">
        <v>0</v>
      </c>
      <c r="AE18" s="219">
        <v>0</v>
      </c>
      <c r="AF18" s="219">
        <v>0</v>
      </c>
      <c r="AG18" s="219">
        <v>24.75</v>
      </c>
      <c r="AH18" s="219">
        <v>0</v>
      </c>
      <c r="AI18" s="219">
        <v>0</v>
      </c>
      <c r="AJ18" s="219">
        <v>0</v>
      </c>
      <c r="AK18" s="219">
        <v>57.6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81.96</v>
      </c>
      <c r="L19" s="219">
        <v>19.27</v>
      </c>
      <c r="M19" s="219">
        <v>0</v>
      </c>
      <c r="N19" s="219">
        <v>28.9</v>
      </c>
      <c r="O19" s="219">
        <v>48.53</v>
      </c>
      <c r="P19" s="219">
        <v>63.37</v>
      </c>
      <c r="Q19" s="219">
        <v>2.84</v>
      </c>
      <c r="R19" s="219">
        <v>10.37</v>
      </c>
      <c r="S19" s="219">
        <v>3.01</v>
      </c>
      <c r="T19" s="219">
        <v>0</v>
      </c>
      <c r="U19" s="219">
        <v>234.74</v>
      </c>
      <c r="V19" s="219">
        <v>4.29</v>
      </c>
      <c r="W19" s="219">
        <v>8.24</v>
      </c>
      <c r="X19" s="219">
        <v>36.1</v>
      </c>
      <c r="Y19" s="219">
        <v>0</v>
      </c>
      <c r="Z19" s="219">
        <v>34.049999999999997</v>
      </c>
      <c r="AA19" s="219">
        <v>22.07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24.75</v>
      </c>
      <c r="AH19" s="219">
        <v>0</v>
      </c>
      <c r="AI19" s="219">
        <v>0</v>
      </c>
      <c r="AJ19" s="219">
        <v>0</v>
      </c>
      <c r="AK19" s="219">
        <v>57.6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81.98</v>
      </c>
      <c r="L20" s="219">
        <v>19.27</v>
      </c>
      <c r="M20" s="219">
        <v>0</v>
      </c>
      <c r="N20" s="219">
        <v>28.9</v>
      </c>
      <c r="O20" s="219">
        <v>48.53</v>
      </c>
      <c r="P20" s="219">
        <v>63.37</v>
      </c>
      <c r="Q20" s="219">
        <v>2.84</v>
      </c>
      <c r="R20" s="219">
        <v>10.37</v>
      </c>
      <c r="S20" s="219">
        <v>3.01</v>
      </c>
      <c r="T20" s="219">
        <v>0</v>
      </c>
      <c r="U20" s="219">
        <v>234.74</v>
      </c>
      <c r="V20" s="219">
        <v>4.29</v>
      </c>
      <c r="W20" s="219">
        <v>8.24</v>
      </c>
      <c r="X20" s="219">
        <v>36.1</v>
      </c>
      <c r="Y20" s="219">
        <v>0</v>
      </c>
      <c r="Z20" s="219">
        <v>34.049999999999997</v>
      </c>
      <c r="AA20" s="219">
        <v>22.07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24.75</v>
      </c>
      <c r="AH20" s="219">
        <v>0</v>
      </c>
      <c r="AI20" s="219">
        <v>0</v>
      </c>
      <c r="AJ20" s="219">
        <v>0</v>
      </c>
      <c r="AK20" s="219">
        <v>57.6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82.25</v>
      </c>
      <c r="L21" s="219">
        <v>19.27</v>
      </c>
      <c r="M21" s="219">
        <v>0</v>
      </c>
      <c r="N21" s="219">
        <v>28.9</v>
      </c>
      <c r="O21" s="219">
        <v>48.53</v>
      </c>
      <c r="P21" s="219">
        <v>63.37</v>
      </c>
      <c r="Q21" s="219">
        <v>2.5499999999999998</v>
      </c>
      <c r="R21" s="219">
        <v>10.37</v>
      </c>
      <c r="S21" s="219">
        <v>3.24</v>
      </c>
      <c r="T21" s="219">
        <v>0</v>
      </c>
      <c r="U21" s="219">
        <v>234.74</v>
      </c>
      <c r="V21" s="219">
        <v>4.29</v>
      </c>
      <c r="W21" s="219">
        <v>8.24</v>
      </c>
      <c r="X21" s="219">
        <v>36.1</v>
      </c>
      <c r="Y21" s="219">
        <v>0</v>
      </c>
      <c r="Z21" s="219">
        <v>34.049999999999997</v>
      </c>
      <c r="AA21" s="219">
        <v>22.07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24.75</v>
      </c>
      <c r="AH21" s="219">
        <v>0</v>
      </c>
      <c r="AI21" s="219">
        <v>0</v>
      </c>
      <c r="AJ21" s="219">
        <v>0</v>
      </c>
      <c r="AK21" s="219">
        <v>57.6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82.26</v>
      </c>
      <c r="L22" s="219">
        <v>19.27</v>
      </c>
      <c r="M22" s="219">
        <v>0</v>
      </c>
      <c r="N22" s="219">
        <v>28.9</v>
      </c>
      <c r="O22" s="219">
        <v>48.53</v>
      </c>
      <c r="P22" s="219">
        <v>63.37</v>
      </c>
      <c r="Q22" s="219">
        <v>2.5499999999999998</v>
      </c>
      <c r="R22" s="219">
        <v>10.37</v>
      </c>
      <c r="S22" s="219">
        <v>3.02</v>
      </c>
      <c r="T22" s="219">
        <v>0</v>
      </c>
      <c r="U22" s="219">
        <v>234.74</v>
      </c>
      <c r="V22" s="219">
        <v>4.29</v>
      </c>
      <c r="W22" s="219">
        <v>8.24</v>
      </c>
      <c r="X22" s="219">
        <v>36.1</v>
      </c>
      <c r="Y22" s="219">
        <v>0</v>
      </c>
      <c r="Z22" s="219">
        <v>34.049999999999997</v>
      </c>
      <c r="AA22" s="219">
        <v>22.07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24.75</v>
      </c>
      <c r="AH22" s="219">
        <v>0</v>
      </c>
      <c r="AI22" s="219">
        <v>0</v>
      </c>
      <c r="AJ22" s="219">
        <v>0</v>
      </c>
      <c r="AK22" s="219">
        <v>57.6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82.25</v>
      </c>
      <c r="L23" s="219">
        <v>19.27</v>
      </c>
      <c r="M23" s="219">
        <v>0</v>
      </c>
      <c r="N23" s="219">
        <v>28.9</v>
      </c>
      <c r="O23" s="219">
        <v>48.53</v>
      </c>
      <c r="P23" s="219">
        <v>63.37</v>
      </c>
      <c r="Q23" s="219">
        <v>2.5499999999999998</v>
      </c>
      <c r="R23" s="219">
        <v>10.37</v>
      </c>
      <c r="S23" s="219">
        <v>3.26</v>
      </c>
      <c r="T23" s="219">
        <v>0</v>
      </c>
      <c r="U23" s="219">
        <v>234.74</v>
      </c>
      <c r="V23" s="219">
        <v>4.29</v>
      </c>
      <c r="W23" s="219">
        <v>8.24</v>
      </c>
      <c r="X23" s="219">
        <v>36.1</v>
      </c>
      <c r="Y23" s="219">
        <v>0</v>
      </c>
      <c r="Z23" s="219">
        <v>34.049999999999997</v>
      </c>
      <c r="AA23" s="219">
        <v>22.07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24.75</v>
      </c>
      <c r="AH23" s="219">
        <v>0</v>
      </c>
      <c r="AI23" s="219">
        <v>0</v>
      </c>
      <c r="AJ23" s="219">
        <v>0</v>
      </c>
      <c r="AK23" s="219">
        <v>57.6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86.46</v>
      </c>
      <c r="L24" s="219">
        <v>19.27</v>
      </c>
      <c r="M24" s="219">
        <v>0</v>
      </c>
      <c r="N24" s="219">
        <v>28.9</v>
      </c>
      <c r="O24" s="219">
        <v>48.53</v>
      </c>
      <c r="P24" s="219">
        <v>63.37</v>
      </c>
      <c r="Q24" s="219">
        <v>2.56</v>
      </c>
      <c r="R24" s="219">
        <v>10.37</v>
      </c>
      <c r="S24" s="219">
        <v>3.26</v>
      </c>
      <c r="T24" s="219">
        <v>0</v>
      </c>
      <c r="U24" s="219">
        <v>234.74</v>
      </c>
      <c r="V24" s="219">
        <v>4.29</v>
      </c>
      <c r="W24" s="219">
        <v>8.24</v>
      </c>
      <c r="X24" s="219">
        <v>36.1</v>
      </c>
      <c r="Y24" s="219">
        <v>0</v>
      </c>
      <c r="Z24" s="219">
        <v>34.049999999999997</v>
      </c>
      <c r="AA24" s="219">
        <v>22.07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24.75</v>
      </c>
      <c r="AH24" s="219">
        <v>0</v>
      </c>
      <c r="AI24" s="219">
        <v>0</v>
      </c>
      <c r="AJ24" s="219">
        <v>0</v>
      </c>
      <c r="AK24" s="219">
        <v>57.6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86.79</v>
      </c>
      <c r="L25" s="219">
        <v>19.27</v>
      </c>
      <c r="M25" s="219">
        <v>0</v>
      </c>
      <c r="N25" s="219">
        <v>28.9</v>
      </c>
      <c r="O25" s="219">
        <v>48.53</v>
      </c>
      <c r="P25" s="219">
        <v>63.37</v>
      </c>
      <c r="Q25" s="219">
        <v>2.86</v>
      </c>
      <c r="R25" s="219">
        <v>10.37</v>
      </c>
      <c r="S25" s="219">
        <v>3.28</v>
      </c>
      <c r="T25" s="219">
        <v>0</v>
      </c>
      <c r="U25" s="219">
        <v>234.74</v>
      </c>
      <c r="V25" s="219">
        <v>4.29</v>
      </c>
      <c r="W25" s="219">
        <v>8.24</v>
      </c>
      <c r="X25" s="219">
        <v>36.1</v>
      </c>
      <c r="Y25" s="219">
        <v>0</v>
      </c>
      <c r="Z25" s="219">
        <v>34.049999999999997</v>
      </c>
      <c r="AA25" s="219">
        <v>22.07</v>
      </c>
      <c r="AB25" s="219">
        <v>0</v>
      </c>
      <c r="AC25" s="219">
        <v>5</v>
      </c>
      <c r="AD25" s="219">
        <v>0</v>
      </c>
      <c r="AE25" s="219">
        <v>0</v>
      </c>
      <c r="AF25" s="219">
        <v>0</v>
      </c>
      <c r="AG25" s="219">
        <v>24.75</v>
      </c>
      <c r="AH25" s="219">
        <v>0</v>
      </c>
      <c r="AI25" s="219">
        <v>0</v>
      </c>
      <c r="AJ25" s="219">
        <v>0</v>
      </c>
      <c r="AK25" s="219">
        <v>57.6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86.63</v>
      </c>
      <c r="L26" s="219">
        <v>19.27</v>
      </c>
      <c r="M26" s="219">
        <v>0</v>
      </c>
      <c r="N26" s="219">
        <v>28.9</v>
      </c>
      <c r="O26" s="219">
        <v>48.53</v>
      </c>
      <c r="P26" s="219">
        <v>63.37</v>
      </c>
      <c r="Q26" s="219">
        <v>2.56</v>
      </c>
      <c r="R26" s="219">
        <v>10.37</v>
      </c>
      <c r="S26" s="219">
        <v>3.26</v>
      </c>
      <c r="T26" s="219">
        <v>0</v>
      </c>
      <c r="U26" s="219">
        <v>234.74</v>
      </c>
      <c r="V26" s="219">
        <v>4.29</v>
      </c>
      <c r="W26" s="219">
        <v>8.24</v>
      </c>
      <c r="X26" s="219">
        <v>36.1</v>
      </c>
      <c r="Y26" s="219">
        <v>0</v>
      </c>
      <c r="Z26" s="219">
        <v>34.049999999999997</v>
      </c>
      <c r="AA26" s="219">
        <v>22.07</v>
      </c>
      <c r="AB26" s="219">
        <v>0</v>
      </c>
      <c r="AC26" s="219">
        <v>5</v>
      </c>
      <c r="AD26" s="219">
        <v>0</v>
      </c>
      <c r="AE26" s="219">
        <v>0</v>
      </c>
      <c r="AF26" s="219">
        <v>0</v>
      </c>
      <c r="AG26" s="219">
        <v>24.75</v>
      </c>
      <c r="AH26" s="219">
        <v>0</v>
      </c>
      <c r="AI26" s="219">
        <v>0</v>
      </c>
      <c r="AJ26" s="219">
        <v>0</v>
      </c>
      <c r="AK26" s="219">
        <v>57.6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86.64</v>
      </c>
      <c r="L27" s="219">
        <v>19.27</v>
      </c>
      <c r="M27" s="219">
        <v>0</v>
      </c>
      <c r="N27" s="219">
        <v>28.9</v>
      </c>
      <c r="O27" s="219">
        <v>48.53</v>
      </c>
      <c r="P27" s="219">
        <v>63.37</v>
      </c>
      <c r="Q27" s="219">
        <v>2.56</v>
      </c>
      <c r="R27" s="219">
        <v>10.37</v>
      </c>
      <c r="S27" s="219">
        <v>3.26</v>
      </c>
      <c r="T27" s="219">
        <v>0</v>
      </c>
      <c r="U27" s="219">
        <v>234.74</v>
      </c>
      <c r="V27" s="219">
        <v>4.29</v>
      </c>
      <c r="W27" s="219">
        <v>8.24</v>
      </c>
      <c r="X27" s="219">
        <v>36.1</v>
      </c>
      <c r="Y27" s="219">
        <v>0</v>
      </c>
      <c r="Z27" s="219">
        <v>34.049999999999997</v>
      </c>
      <c r="AA27" s="219">
        <v>22.07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24.75</v>
      </c>
      <c r="AH27" s="219">
        <v>0</v>
      </c>
      <c r="AI27" s="219">
        <v>0</v>
      </c>
      <c r="AJ27" s="219">
        <v>0</v>
      </c>
      <c r="AK27" s="219">
        <v>57.6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15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86.63</v>
      </c>
      <c r="L28" s="219">
        <v>19.27</v>
      </c>
      <c r="M28" s="219">
        <v>0</v>
      </c>
      <c r="N28" s="219">
        <v>28.9</v>
      </c>
      <c r="O28" s="219">
        <v>48.53</v>
      </c>
      <c r="P28" s="219">
        <v>63.37</v>
      </c>
      <c r="Q28" s="219">
        <v>2.56</v>
      </c>
      <c r="R28" s="219">
        <v>10.37</v>
      </c>
      <c r="S28" s="219">
        <v>3.26</v>
      </c>
      <c r="T28" s="219">
        <v>0</v>
      </c>
      <c r="U28" s="219">
        <v>234.74</v>
      </c>
      <c r="V28" s="219">
        <v>4.29</v>
      </c>
      <c r="W28" s="219">
        <v>8.24</v>
      </c>
      <c r="X28" s="219">
        <v>36.1</v>
      </c>
      <c r="Y28" s="219">
        <v>0</v>
      </c>
      <c r="Z28" s="219">
        <v>34.049999999999997</v>
      </c>
      <c r="AA28" s="219">
        <v>22.07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24.75</v>
      </c>
      <c r="AH28" s="219">
        <v>0</v>
      </c>
      <c r="AI28" s="219">
        <v>0</v>
      </c>
      <c r="AJ28" s="219">
        <v>0</v>
      </c>
      <c r="AK28" s="219">
        <v>57.6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15.26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86.64</v>
      </c>
      <c r="L29" s="219">
        <v>19.27</v>
      </c>
      <c r="M29" s="219">
        <v>0</v>
      </c>
      <c r="N29" s="219">
        <v>28.9</v>
      </c>
      <c r="O29" s="219">
        <v>48.53</v>
      </c>
      <c r="P29" s="219">
        <v>63.37</v>
      </c>
      <c r="Q29" s="219">
        <v>2.54</v>
      </c>
      <c r="R29" s="219">
        <v>10.37</v>
      </c>
      <c r="S29" s="219">
        <v>3.26</v>
      </c>
      <c r="T29" s="219">
        <v>0</v>
      </c>
      <c r="U29" s="219">
        <v>234.74</v>
      </c>
      <c r="V29" s="219">
        <v>4.29</v>
      </c>
      <c r="W29" s="219">
        <v>8.24</v>
      </c>
      <c r="X29" s="219">
        <v>36.1</v>
      </c>
      <c r="Y29" s="219">
        <v>0</v>
      </c>
      <c r="Z29" s="219">
        <v>34.049999999999997</v>
      </c>
      <c r="AA29" s="219">
        <v>22.07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24.75</v>
      </c>
      <c r="AH29" s="219">
        <v>0</v>
      </c>
      <c r="AI29" s="219">
        <v>0</v>
      </c>
      <c r="AJ29" s="219">
        <v>0</v>
      </c>
      <c r="AK29" s="219">
        <v>57.6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18.75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86.63</v>
      </c>
      <c r="L30" s="219">
        <v>19.27</v>
      </c>
      <c r="M30" s="219">
        <v>0</v>
      </c>
      <c r="N30" s="219">
        <v>28.9</v>
      </c>
      <c r="O30" s="219">
        <v>48.53</v>
      </c>
      <c r="P30" s="219">
        <v>63.37</v>
      </c>
      <c r="Q30" s="219">
        <v>2.54</v>
      </c>
      <c r="R30" s="219">
        <v>10.37</v>
      </c>
      <c r="S30" s="219">
        <v>3.26</v>
      </c>
      <c r="T30" s="219">
        <v>0</v>
      </c>
      <c r="U30" s="219">
        <v>234.74</v>
      </c>
      <c r="V30" s="219">
        <v>4.29</v>
      </c>
      <c r="W30" s="219">
        <v>8.24</v>
      </c>
      <c r="X30" s="219">
        <v>36.1</v>
      </c>
      <c r="Y30" s="219">
        <v>0</v>
      </c>
      <c r="Z30" s="219">
        <v>34.049999999999997</v>
      </c>
      <c r="AA30" s="219">
        <v>22.07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25.39</v>
      </c>
      <c r="AH30" s="219">
        <v>0</v>
      </c>
      <c r="AI30" s="219">
        <v>0</v>
      </c>
      <c r="AJ30" s="219">
        <v>0</v>
      </c>
      <c r="AK30" s="219">
        <v>57.6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18.75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86.59</v>
      </c>
      <c r="L31" s="219">
        <v>19.27</v>
      </c>
      <c r="M31" s="219">
        <v>0</v>
      </c>
      <c r="N31" s="219">
        <v>28.9</v>
      </c>
      <c r="O31" s="219">
        <v>48.53</v>
      </c>
      <c r="P31" s="219">
        <v>63.37</v>
      </c>
      <c r="Q31" s="219">
        <v>2.54</v>
      </c>
      <c r="R31" s="219">
        <v>4.9000000000000004</v>
      </c>
      <c r="S31" s="219">
        <v>3.26</v>
      </c>
      <c r="T31" s="219">
        <v>0</v>
      </c>
      <c r="U31" s="219">
        <v>234.74</v>
      </c>
      <c r="V31" s="219">
        <v>0</v>
      </c>
      <c r="W31" s="219">
        <v>4.96</v>
      </c>
      <c r="X31" s="219">
        <v>18</v>
      </c>
      <c r="Y31" s="219">
        <v>0</v>
      </c>
      <c r="Z31" s="219">
        <v>16.38</v>
      </c>
      <c r="AA31" s="219">
        <v>9.6300000000000008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25.39</v>
      </c>
      <c r="AH31" s="219">
        <v>0</v>
      </c>
      <c r="AI31" s="219">
        <v>0</v>
      </c>
      <c r="AJ31" s="219">
        <v>0</v>
      </c>
      <c r="AK31" s="219">
        <v>48.58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18.75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86.58</v>
      </c>
      <c r="L32" s="219">
        <v>19.84</v>
      </c>
      <c r="M32" s="219">
        <v>0</v>
      </c>
      <c r="N32" s="219">
        <v>28.9</v>
      </c>
      <c r="O32" s="219">
        <v>48.53</v>
      </c>
      <c r="P32" s="219">
        <v>63.37</v>
      </c>
      <c r="Q32" s="219">
        <v>2.54</v>
      </c>
      <c r="R32" s="219">
        <v>4.9000000000000004</v>
      </c>
      <c r="S32" s="219">
        <v>3.26</v>
      </c>
      <c r="T32" s="219">
        <v>0</v>
      </c>
      <c r="U32" s="219">
        <v>234.74</v>
      </c>
      <c r="V32" s="219">
        <v>0</v>
      </c>
      <c r="W32" s="219">
        <v>4.96</v>
      </c>
      <c r="X32" s="219">
        <v>17.34</v>
      </c>
      <c r="Y32" s="219">
        <v>0</v>
      </c>
      <c r="Z32" s="219">
        <v>16.38</v>
      </c>
      <c r="AA32" s="219">
        <v>9.6300000000000008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25.39</v>
      </c>
      <c r="AH32" s="219">
        <v>0</v>
      </c>
      <c r="AI32" s="219">
        <v>0</v>
      </c>
      <c r="AJ32" s="219">
        <v>0</v>
      </c>
      <c r="AK32" s="219">
        <v>48.58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18.75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86.68</v>
      </c>
      <c r="L33" s="219">
        <v>16.38</v>
      </c>
      <c r="M33" s="219">
        <v>0</v>
      </c>
      <c r="N33" s="219">
        <v>28.9</v>
      </c>
      <c r="O33" s="219">
        <v>48.53</v>
      </c>
      <c r="P33" s="219">
        <v>63.37</v>
      </c>
      <c r="Q33" s="219">
        <v>2.54</v>
      </c>
      <c r="R33" s="219">
        <v>4.9000000000000004</v>
      </c>
      <c r="S33" s="219">
        <v>3.36</v>
      </c>
      <c r="T33" s="219">
        <v>0</v>
      </c>
      <c r="U33" s="219">
        <v>234.74</v>
      </c>
      <c r="V33" s="219">
        <v>0</v>
      </c>
      <c r="W33" s="219">
        <v>4.67</v>
      </c>
      <c r="X33" s="219">
        <v>17.34</v>
      </c>
      <c r="Y33" s="219">
        <v>0</v>
      </c>
      <c r="Z33" s="219">
        <v>16.38</v>
      </c>
      <c r="AA33" s="219">
        <v>9.6300000000000008</v>
      </c>
      <c r="AB33" s="219">
        <v>0</v>
      </c>
      <c r="AC33" s="219">
        <v>19.47</v>
      </c>
      <c r="AD33" s="219">
        <v>0</v>
      </c>
      <c r="AE33" s="219">
        <v>0</v>
      </c>
      <c r="AF33" s="219">
        <v>0</v>
      </c>
      <c r="AG33" s="219">
        <v>25.39</v>
      </c>
      <c r="AH33" s="219">
        <v>0</v>
      </c>
      <c r="AI33" s="219">
        <v>0</v>
      </c>
      <c r="AJ33" s="219">
        <v>0</v>
      </c>
      <c r="AK33" s="219">
        <v>48.58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18.75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86.68</v>
      </c>
      <c r="L34" s="219">
        <v>17.84</v>
      </c>
      <c r="M34" s="219">
        <v>0</v>
      </c>
      <c r="N34" s="219">
        <v>28.9</v>
      </c>
      <c r="O34" s="219">
        <v>48.53</v>
      </c>
      <c r="P34" s="219">
        <v>63.37</v>
      </c>
      <c r="Q34" s="219">
        <v>2.54</v>
      </c>
      <c r="R34" s="219">
        <v>5.42</v>
      </c>
      <c r="S34" s="219">
        <v>3.36</v>
      </c>
      <c r="T34" s="219">
        <v>0</v>
      </c>
      <c r="U34" s="219">
        <v>234.74</v>
      </c>
      <c r="V34" s="219">
        <v>0</v>
      </c>
      <c r="W34" s="219">
        <v>4.82</v>
      </c>
      <c r="X34" s="219">
        <v>17.34</v>
      </c>
      <c r="Y34" s="219">
        <v>0</v>
      </c>
      <c r="Z34" s="219">
        <v>16.38</v>
      </c>
      <c r="AA34" s="219">
        <v>9.6300000000000008</v>
      </c>
      <c r="AB34" s="219">
        <v>0</v>
      </c>
      <c r="AC34" s="219">
        <v>19.47</v>
      </c>
      <c r="AD34" s="219">
        <v>0</v>
      </c>
      <c r="AE34" s="219">
        <v>0</v>
      </c>
      <c r="AF34" s="219">
        <v>0</v>
      </c>
      <c r="AG34" s="219">
        <v>25.39</v>
      </c>
      <c r="AH34" s="219">
        <v>0</v>
      </c>
      <c r="AI34" s="219">
        <v>0</v>
      </c>
      <c r="AJ34" s="219">
        <v>0</v>
      </c>
      <c r="AK34" s="219">
        <v>48.58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18.75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86.68</v>
      </c>
      <c r="L35" s="219">
        <v>17.84</v>
      </c>
      <c r="M35" s="219">
        <v>0</v>
      </c>
      <c r="N35" s="219">
        <v>28.9</v>
      </c>
      <c r="O35" s="219">
        <v>48.53</v>
      </c>
      <c r="P35" s="219">
        <v>63.37</v>
      </c>
      <c r="Q35" s="219">
        <v>2.54</v>
      </c>
      <c r="R35" s="219">
        <v>5.43</v>
      </c>
      <c r="S35" s="219">
        <v>3.36</v>
      </c>
      <c r="T35" s="219">
        <v>0</v>
      </c>
      <c r="U35" s="219">
        <v>234.74</v>
      </c>
      <c r="V35" s="219">
        <v>1.99</v>
      </c>
      <c r="W35" s="219">
        <v>4.82</v>
      </c>
      <c r="X35" s="219">
        <v>17.34</v>
      </c>
      <c r="Y35" s="219">
        <v>0</v>
      </c>
      <c r="Z35" s="219">
        <v>15.97</v>
      </c>
      <c r="AA35" s="219">
        <v>9.6300000000000008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25.39</v>
      </c>
      <c r="AH35" s="219">
        <v>0</v>
      </c>
      <c r="AI35" s="219">
        <v>0</v>
      </c>
      <c r="AJ35" s="219">
        <v>0</v>
      </c>
      <c r="AK35" s="219">
        <v>48.58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86.68</v>
      </c>
      <c r="L36" s="219">
        <v>17.84</v>
      </c>
      <c r="M36" s="219">
        <v>0</v>
      </c>
      <c r="N36" s="219">
        <v>28.9</v>
      </c>
      <c r="O36" s="219">
        <v>48.53</v>
      </c>
      <c r="P36" s="219">
        <v>63.37</v>
      </c>
      <c r="Q36" s="219">
        <v>2.54</v>
      </c>
      <c r="R36" s="219">
        <v>5.43</v>
      </c>
      <c r="S36" s="219">
        <v>3.36</v>
      </c>
      <c r="T36" s="219">
        <v>0</v>
      </c>
      <c r="U36" s="219">
        <v>234.74</v>
      </c>
      <c r="V36" s="219">
        <v>1.99</v>
      </c>
      <c r="W36" s="219">
        <v>4.82</v>
      </c>
      <c r="X36" s="219">
        <v>17.34</v>
      </c>
      <c r="Y36" s="219">
        <v>0</v>
      </c>
      <c r="Z36" s="219">
        <v>15.97</v>
      </c>
      <c r="AA36" s="219">
        <v>9.6300000000000008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25.39</v>
      </c>
      <c r="AH36" s="219">
        <v>0</v>
      </c>
      <c r="AI36" s="219">
        <v>0</v>
      </c>
      <c r="AJ36" s="219">
        <v>0</v>
      </c>
      <c r="AK36" s="219">
        <v>48.58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86.64</v>
      </c>
      <c r="L37" s="219">
        <v>17.84</v>
      </c>
      <c r="M37" s="219">
        <v>0</v>
      </c>
      <c r="N37" s="219">
        <v>28.9</v>
      </c>
      <c r="O37" s="219">
        <v>48.53</v>
      </c>
      <c r="P37" s="219">
        <v>63.37</v>
      </c>
      <c r="Q37" s="219">
        <v>2.54</v>
      </c>
      <c r="R37" s="219">
        <v>5.34</v>
      </c>
      <c r="S37" s="219">
        <v>3.26</v>
      </c>
      <c r="T37" s="219">
        <v>0</v>
      </c>
      <c r="U37" s="219">
        <v>234.74</v>
      </c>
      <c r="V37" s="219">
        <v>1.99</v>
      </c>
      <c r="W37" s="219">
        <v>4.82</v>
      </c>
      <c r="X37" s="219">
        <v>17.34</v>
      </c>
      <c r="Y37" s="219">
        <v>0</v>
      </c>
      <c r="Z37" s="219">
        <v>15.97</v>
      </c>
      <c r="AA37" s="219">
        <v>9.6300000000000008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25.39</v>
      </c>
      <c r="AH37" s="219">
        <v>0</v>
      </c>
      <c r="AI37" s="219">
        <v>0</v>
      </c>
      <c r="AJ37" s="219">
        <v>0</v>
      </c>
      <c r="AK37" s="219">
        <v>48.58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86.64</v>
      </c>
      <c r="L38" s="219">
        <v>17.84</v>
      </c>
      <c r="M38" s="219">
        <v>0</v>
      </c>
      <c r="N38" s="219">
        <v>28.9</v>
      </c>
      <c r="O38" s="219">
        <v>48.53</v>
      </c>
      <c r="P38" s="219">
        <v>63.37</v>
      </c>
      <c r="Q38" s="219">
        <v>2.54</v>
      </c>
      <c r="R38" s="219">
        <v>5.34</v>
      </c>
      <c r="S38" s="219">
        <v>3.26</v>
      </c>
      <c r="T38" s="219">
        <v>0</v>
      </c>
      <c r="U38" s="219">
        <v>234.74</v>
      </c>
      <c r="V38" s="219">
        <v>1.99</v>
      </c>
      <c r="W38" s="219">
        <v>4.82</v>
      </c>
      <c r="X38" s="219">
        <v>17.34</v>
      </c>
      <c r="Y38" s="219">
        <v>0</v>
      </c>
      <c r="Z38" s="219">
        <v>15.97</v>
      </c>
      <c r="AA38" s="219">
        <v>9.6300000000000008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25.39</v>
      </c>
      <c r="AH38" s="219">
        <v>0</v>
      </c>
      <c r="AI38" s="219">
        <v>0</v>
      </c>
      <c r="AJ38" s="219">
        <v>0</v>
      </c>
      <c r="AK38" s="219">
        <v>48.58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86.64</v>
      </c>
      <c r="L39" s="219">
        <v>17.809999999999999</v>
      </c>
      <c r="M39" s="219">
        <v>0</v>
      </c>
      <c r="N39" s="219">
        <v>28.9</v>
      </c>
      <c r="O39" s="219">
        <v>48.53</v>
      </c>
      <c r="P39" s="219">
        <v>63.37</v>
      </c>
      <c r="Q39" s="219">
        <v>2.54</v>
      </c>
      <c r="R39" s="219">
        <v>5.33</v>
      </c>
      <c r="S39" s="219">
        <v>3.26</v>
      </c>
      <c r="T39" s="219">
        <v>0</v>
      </c>
      <c r="U39" s="219">
        <v>234.74</v>
      </c>
      <c r="V39" s="219">
        <v>1.99</v>
      </c>
      <c r="W39" s="219">
        <v>4.82</v>
      </c>
      <c r="X39" s="219">
        <v>17.34</v>
      </c>
      <c r="Y39" s="219">
        <v>0</v>
      </c>
      <c r="Z39" s="219">
        <v>15.97</v>
      </c>
      <c r="AA39" s="219">
        <v>9.6300000000000008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24.91</v>
      </c>
      <c r="AH39" s="219">
        <v>0</v>
      </c>
      <c r="AI39" s="219">
        <v>0</v>
      </c>
      <c r="AJ39" s="219">
        <v>0</v>
      </c>
      <c r="AK39" s="219">
        <v>48.58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86.64</v>
      </c>
      <c r="L40" s="219">
        <v>17.809999999999999</v>
      </c>
      <c r="M40" s="219">
        <v>0</v>
      </c>
      <c r="N40" s="219">
        <v>28.9</v>
      </c>
      <c r="O40" s="219">
        <v>48.53</v>
      </c>
      <c r="P40" s="219">
        <v>63.37</v>
      </c>
      <c r="Q40" s="219">
        <v>2.54</v>
      </c>
      <c r="R40" s="219">
        <v>5.35</v>
      </c>
      <c r="S40" s="219">
        <v>3.26</v>
      </c>
      <c r="T40" s="219">
        <v>0</v>
      </c>
      <c r="U40" s="219">
        <v>234.74</v>
      </c>
      <c r="V40" s="219">
        <v>1.99</v>
      </c>
      <c r="W40" s="219">
        <v>4.82</v>
      </c>
      <c r="X40" s="219">
        <v>17.34</v>
      </c>
      <c r="Y40" s="219">
        <v>0</v>
      </c>
      <c r="Z40" s="219">
        <v>15.97</v>
      </c>
      <c r="AA40" s="219">
        <v>9.6300000000000008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24.91</v>
      </c>
      <c r="AH40" s="219">
        <v>0</v>
      </c>
      <c r="AI40" s="219">
        <v>0</v>
      </c>
      <c r="AJ40" s="219">
        <v>0</v>
      </c>
      <c r="AK40" s="219">
        <v>48.58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86.79</v>
      </c>
      <c r="L41" s="219">
        <v>16.18</v>
      </c>
      <c r="M41" s="219">
        <v>0</v>
      </c>
      <c r="N41" s="219">
        <v>28.9</v>
      </c>
      <c r="O41" s="219">
        <v>48.53</v>
      </c>
      <c r="P41" s="219">
        <v>63.37</v>
      </c>
      <c r="Q41" s="219">
        <v>2.84</v>
      </c>
      <c r="R41" s="219">
        <v>5.47</v>
      </c>
      <c r="S41" s="219">
        <v>3.28</v>
      </c>
      <c r="T41" s="219">
        <v>0</v>
      </c>
      <c r="U41" s="219">
        <v>234.74</v>
      </c>
      <c r="V41" s="219">
        <v>1.99</v>
      </c>
      <c r="W41" s="219">
        <v>4.82</v>
      </c>
      <c r="X41" s="219">
        <v>17.34</v>
      </c>
      <c r="Y41" s="219">
        <v>0</v>
      </c>
      <c r="Z41" s="219">
        <v>16.09</v>
      </c>
      <c r="AA41" s="219">
        <v>9.7200000000000006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24.91</v>
      </c>
      <c r="AH41" s="219">
        <v>0</v>
      </c>
      <c r="AI41" s="219">
        <v>0</v>
      </c>
      <c r="AJ41" s="219">
        <v>0</v>
      </c>
      <c r="AK41" s="219">
        <v>48.58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86.79</v>
      </c>
      <c r="L42" s="219">
        <v>16.18</v>
      </c>
      <c r="M42" s="219">
        <v>0</v>
      </c>
      <c r="N42" s="219">
        <v>28.9</v>
      </c>
      <c r="O42" s="219">
        <v>48.53</v>
      </c>
      <c r="P42" s="219">
        <v>63.37</v>
      </c>
      <c r="Q42" s="219">
        <v>2.84</v>
      </c>
      <c r="R42" s="219">
        <v>5.37</v>
      </c>
      <c r="S42" s="219">
        <v>3.28</v>
      </c>
      <c r="T42" s="219">
        <v>0</v>
      </c>
      <c r="U42" s="219">
        <v>234.74</v>
      </c>
      <c r="V42" s="219">
        <v>2.13</v>
      </c>
      <c r="W42" s="219">
        <v>4.82</v>
      </c>
      <c r="X42" s="219">
        <v>17.34</v>
      </c>
      <c r="Y42" s="219">
        <v>0</v>
      </c>
      <c r="Z42" s="219">
        <v>15.78</v>
      </c>
      <c r="AA42" s="219">
        <v>9.6300000000000008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24.91</v>
      </c>
      <c r="AH42" s="219">
        <v>0</v>
      </c>
      <c r="AI42" s="219">
        <v>0</v>
      </c>
      <c r="AJ42" s="219">
        <v>0</v>
      </c>
      <c r="AK42" s="219">
        <v>48.58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86.79</v>
      </c>
      <c r="L43" s="219">
        <v>16.18</v>
      </c>
      <c r="M43" s="219">
        <v>0</v>
      </c>
      <c r="N43" s="219">
        <v>28.9</v>
      </c>
      <c r="O43" s="219">
        <v>48.53</v>
      </c>
      <c r="P43" s="219">
        <v>63.37</v>
      </c>
      <c r="Q43" s="219">
        <v>2.84</v>
      </c>
      <c r="R43" s="219">
        <v>5.37</v>
      </c>
      <c r="S43" s="219">
        <v>3.28</v>
      </c>
      <c r="T43" s="219">
        <v>0</v>
      </c>
      <c r="U43" s="219">
        <v>234.74</v>
      </c>
      <c r="V43" s="219">
        <v>2.13</v>
      </c>
      <c r="W43" s="219">
        <v>4.82</v>
      </c>
      <c r="X43" s="219">
        <v>17.34</v>
      </c>
      <c r="Y43" s="219">
        <v>0</v>
      </c>
      <c r="Z43" s="219">
        <v>15.78</v>
      </c>
      <c r="AA43" s="219">
        <v>9.6300000000000008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24.91</v>
      </c>
      <c r="AH43" s="219">
        <v>0</v>
      </c>
      <c r="AI43" s="219">
        <v>0</v>
      </c>
      <c r="AJ43" s="219">
        <v>0</v>
      </c>
      <c r="AK43" s="219">
        <v>48.58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86.79</v>
      </c>
      <c r="L44" s="219">
        <v>16.18</v>
      </c>
      <c r="M44" s="219">
        <v>0</v>
      </c>
      <c r="N44" s="219">
        <v>28.9</v>
      </c>
      <c r="O44" s="219">
        <v>48.53</v>
      </c>
      <c r="P44" s="219">
        <v>63.37</v>
      </c>
      <c r="Q44" s="219">
        <v>2.84</v>
      </c>
      <c r="R44" s="219">
        <v>5.37</v>
      </c>
      <c r="S44" s="219">
        <v>3.28</v>
      </c>
      <c r="T44" s="219">
        <v>0</v>
      </c>
      <c r="U44" s="219">
        <v>234.74</v>
      </c>
      <c r="V44" s="219">
        <v>2.13</v>
      </c>
      <c r="W44" s="219">
        <v>4.82</v>
      </c>
      <c r="X44" s="219">
        <v>17.34</v>
      </c>
      <c r="Y44" s="219">
        <v>0</v>
      </c>
      <c r="Z44" s="219">
        <v>15.78</v>
      </c>
      <c r="AA44" s="219">
        <v>9.6300000000000008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24.91</v>
      </c>
      <c r="AH44" s="219">
        <v>0</v>
      </c>
      <c r="AI44" s="219">
        <v>0</v>
      </c>
      <c r="AJ44" s="219">
        <v>0</v>
      </c>
      <c r="AK44" s="219">
        <v>48.58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86.86</v>
      </c>
      <c r="L45" s="219">
        <v>20.239999999999998</v>
      </c>
      <c r="M45" s="219">
        <v>0</v>
      </c>
      <c r="N45" s="219">
        <v>28.9</v>
      </c>
      <c r="O45" s="219">
        <v>48.53</v>
      </c>
      <c r="P45" s="219">
        <v>63.37</v>
      </c>
      <c r="Q45" s="219">
        <v>2.86</v>
      </c>
      <c r="R45" s="219">
        <v>5.96</v>
      </c>
      <c r="S45" s="219">
        <v>3.3</v>
      </c>
      <c r="T45" s="219">
        <v>0</v>
      </c>
      <c r="U45" s="219">
        <v>234.74</v>
      </c>
      <c r="V45" s="219">
        <v>0</v>
      </c>
      <c r="W45" s="219">
        <v>5.71</v>
      </c>
      <c r="X45" s="219">
        <v>34.770000000000003</v>
      </c>
      <c r="Y45" s="219">
        <v>0</v>
      </c>
      <c r="Z45" s="219">
        <v>16.38</v>
      </c>
      <c r="AA45" s="219">
        <v>9.6300000000000008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24.91</v>
      </c>
      <c r="AH45" s="219">
        <v>0</v>
      </c>
      <c r="AI45" s="219">
        <v>0</v>
      </c>
      <c r="AJ45" s="219">
        <v>0</v>
      </c>
      <c r="AK45" s="219">
        <v>48.58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86.87</v>
      </c>
      <c r="L46" s="219">
        <v>20.239999999999998</v>
      </c>
      <c r="M46" s="219">
        <v>0</v>
      </c>
      <c r="N46" s="219">
        <v>28.9</v>
      </c>
      <c r="O46" s="219">
        <v>48.53</v>
      </c>
      <c r="P46" s="219">
        <v>63.37</v>
      </c>
      <c r="Q46" s="219">
        <v>2.86</v>
      </c>
      <c r="R46" s="219">
        <v>5.96</v>
      </c>
      <c r="S46" s="219">
        <v>3.32</v>
      </c>
      <c r="T46" s="219">
        <v>0</v>
      </c>
      <c r="U46" s="219">
        <v>234.74</v>
      </c>
      <c r="V46" s="219">
        <v>1.8</v>
      </c>
      <c r="W46" s="219">
        <v>7.94</v>
      </c>
      <c r="X46" s="219">
        <v>34.770000000000003</v>
      </c>
      <c r="Y46" s="219">
        <v>0</v>
      </c>
      <c r="Z46" s="219">
        <v>16.38</v>
      </c>
      <c r="AA46" s="219">
        <v>9.6300000000000008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24.91</v>
      </c>
      <c r="AH46" s="219">
        <v>0</v>
      </c>
      <c r="AI46" s="219">
        <v>0</v>
      </c>
      <c r="AJ46" s="219">
        <v>0</v>
      </c>
      <c r="AK46" s="219">
        <v>48.58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86.86</v>
      </c>
      <c r="L47" s="219">
        <v>20.239999999999998</v>
      </c>
      <c r="M47" s="219">
        <v>0</v>
      </c>
      <c r="N47" s="219">
        <v>28.9</v>
      </c>
      <c r="O47" s="219">
        <v>48.53</v>
      </c>
      <c r="P47" s="219">
        <v>63.37</v>
      </c>
      <c r="Q47" s="219">
        <v>2.86</v>
      </c>
      <c r="R47" s="219">
        <v>5.96</v>
      </c>
      <c r="S47" s="219">
        <v>3.32</v>
      </c>
      <c r="T47" s="219">
        <v>0</v>
      </c>
      <c r="U47" s="219">
        <v>234.74</v>
      </c>
      <c r="V47" s="219">
        <v>2.02</v>
      </c>
      <c r="W47" s="219">
        <v>7.94</v>
      </c>
      <c r="X47" s="219">
        <v>34.770000000000003</v>
      </c>
      <c r="Y47" s="219">
        <v>0</v>
      </c>
      <c r="Z47" s="219">
        <v>16.38</v>
      </c>
      <c r="AA47" s="219">
        <v>9.6300000000000008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24.43</v>
      </c>
      <c r="AH47" s="219">
        <v>0</v>
      </c>
      <c r="AI47" s="219">
        <v>0</v>
      </c>
      <c r="AJ47" s="219">
        <v>0</v>
      </c>
      <c r="AK47" s="219">
        <v>48.58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86.87</v>
      </c>
      <c r="L48" s="219">
        <v>20.239999999999998</v>
      </c>
      <c r="M48" s="219">
        <v>0</v>
      </c>
      <c r="N48" s="219">
        <v>28.9</v>
      </c>
      <c r="O48" s="219">
        <v>48.53</v>
      </c>
      <c r="P48" s="219">
        <v>63.37</v>
      </c>
      <c r="Q48" s="219">
        <v>2.86</v>
      </c>
      <c r="R48" s="219">
        <v>5.96</v>
      </c>
      <c r="S48" s="219">
        <v>3.32</v>
      </c>
      <c r="T48" s="219">
        <v>0</v>
      </c>
      <c r="U48" s="219">
        <v>234.74</v>
      </c>
      <c r="V48" s="219">
        <v>2.02</v>
      </c>
      <c r="W48" s="219">
        <v>7.94</v>
      </c>
      <c r="X48" s="219">
        <v>34.770000000000003</v>
      </c>
      <c r="Y48" s="219">
        <v>0</v>
      </c>
      <c r="Z48" s="219">
        <v>16.38</v>
      </c>
      <c r="AA48" s="219">
        <v>9.6300000000000008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24.43</v>
      </c>
      <c r="AH48" s="219">
        <v>0</v>
      </c>
      <c r="AI48" s="219">
        <v>0</v>
      </c>
      <c r="AJ48" s="219">
        <v>0</v>
      </c>
      <c r="AK48" s="219">
        <v>48.58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86.86</v>
      </c>
      <c r="L49" s="219">
        <v>20.239999999999998</v>
      </c>
      <c r="M49" s="219">
        <v>0</v>
      </c>
      <c r="N49" s="219">
        <v>28.9</v>
      </c>
      <c r="O49" s="219">
        <v>48.53</v>
      </c>
      <c r="P49" s="219">
        <v>63.37</v>
      </c>
      <c r="Q49" s="219">
        <v>2.86</v>
      </c>
      <c r="R49" s="219">
        <v>5.22</v>
      </c>
      <c r="S49" s="219">
        <v>3.32</v>
      </c>
      <c r="T49" s="219">
        <v>0</v>
      </c>
      <c r="U49" s="219">
        <v>234.74</v>
      </c>
      <c r="V49" s="219">
        <v>2.02</v>
      </c>
      <c r="W49" s="219">
        <v>7.94</v>
      </c>
      <c r="X49" s="219">
        <v>34.770000000000003</v>
      </c>
      <c r="Y49" s="219">
        <v>0</v>
      </c>
      <c r="Z49" s="219">
        <v>16.38</v>
      </c>
      <c r="AA49" s="219">
        <v>9.6300000000000008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24.43</v>
      </c>
      <c r="AH49" s="219">
        <v>0</v>
      </c>
      <c r="AI49" s="219">
        <v>0</v>
      </c>
      <c r="AJ49" s="219">
        <v>0</v>
      </c>
      <c r="AK49" s="219">
        <v>48.58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86.87</v>
      </c>
      <c r="L50" s="219">
        <v>20.239999999999998</v>
      </c>
      <c r="M50" s="219">
        <v>0</v>
      </c>
      <c r="N50" s="219">
        <v>28.9</v>
      </c>
      <c r="O50" s="219">
        <v>48.53</v>
      </c>
      <c r="P50" s="219">
        <v>63.37</v>
      </c>
      <c r="Q50" s="219">
        <v>2.86</v>
      </c>
      <c r="R50" s="219">
        <v>5.22</v>
      </c>
      <c r="S50" s="219">
        <v>3.32</v>
      </c>
      <c r="T50" s="219">
        <v>0</v>
      </c>
      <c r="U50" s="219">
        <v>234.74</v>
      </c>
      <c r="V50" s="219">
        <v>2.02</v>
      </c>
      <c r="W50" s="219">
        <v>7.94</v>
      </c>
      <c r="X50" s="219">
        <v>34.770000000000003</v>
      </c>
      <c r="Y50" s="219">
        <v>0</v>
      </c>
      <c r="Z50" s="219">
        <v>16.38</v>
      </c>
      <c r="AA50" s="219">
        <v>9.6300000000000008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24.43</v>
      </c>
      <c r="AH50" s="219">
        <v>0</v>
      </c>
      <c r="AI50" s="219">
        <v>0</v>
      </c>
      <c r="AJ50" s="219">
        <v>0</v>
      </c>
      <c r="AK50" s="219">
        <v>48.58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86.78</v>
      </c>
      <c r="L51" s="219">
        <v>20.25</v>
      </c>
      <c r="M51" s="219">
        <v>0</v>
      </c>
      <c r="N51" s="219">
        <v>28.67</v>
      </c>
      <c r="O51" s="219">
        <v>41.54</v>
      </c>
      <c r="P51" s="219">
        <v>63.37</v>
      </c>
      <c r="Q51" s="219">
        <v>2.85</v>
      </c>
      <c r="R51" s="219">
        <v>3.47</v>
      </c>
      <c r="S51" s="219">
        <v>3.3</v>
      </c>
      <c r="T51" s="219">
        <v>0</v>
      </c>
      <c r="U51" s="219">
        <v>234.74</v>
      </c>
      <c r="V51" s="219">
        <v>2.02</v>
      </c>
      <c r="W51" s="219">
        <v>7.94</v>
      </c>
      <c r="X51" s="219">
        <v>34.770000000000003</v>
      </c>
      <c r="Y51" s="219">
        <v>0</v>
      </c>
      <c r="Z51" s="219">
        <v>16.41</v>
      </c>
      <c r="AA51" s="219">
        <v>9.65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24.43</v>
      </c>
      <c r="AH51" s="219">
        <v>0</v>
      </c>
      <c r="AI51" s="219">
        <v>0</v>
      </c>
      <c r="AJ51" s="219">
        <v>0</v>
      </c>
      <c r="AK51" s="219">
        <v>48.58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86.77</v>
      </c>
      <c r="L52" s="219">
        <v>20.25</v>
      </c>
      <c r="M52" s="219">
        <v>0</v>
      </c>
      <c r="N52" s="219">
        <v>28.9</v>
      </c>
      <c r="O52" s="219">
        <v>48.53</v>
      </c>
      <c r="P52" s="219">
        <v>63.37</v>
      </c>
      <c r="Q52" s="219">
        <v>2.85</v>
      </c>
      <c r="R52" s="219">
        <v>3.47</v>
      </c>
      <c r="S52" s="219">
        <v>3.3</v>
      </c>
      <c r="T52" s="219">
        <v>0</v>
      </c>
      <c r="U52" s="219">
        <v>234.74</v>
      </c>
      <c r="V52" s="219">
        <v>2.02</v>
      </c>
      <c r="W52" s="219">
        <v>7.94</v>
      </c>
      <c r="X52" s="219">
        <v>34.770000000000003</v>
      </c>
      <c r="Y52" s="219">
        <v>0</v>
      </c>
      <c r="Z52" s="219">
        <v>16.41</v>
      </c>
      <c r="AA52" s="219">
        <v>9.65</v>
      </c>
      <c r="AB52" s="219">
        <v>0</v>
      </c>
      <c r="AC52" s="219">
        <v>8</v>
      </c>
      <c r="AD52" s="219">
        <v>0</v>
      </c>
      <c r="AE52" s="219">
        <v>0</v>
      </c>
      <c r="AF52" s="219">
        <v>0</v>
      </c>
      <c r="AG52" s="219">
        <v>24.43</v>
      </c>
      <c r="AH52" s="219">
        <v>0</v>
      </c>
      <c r="AI52" s="219">
        <v>0</v>
      </c>
      <c r="AJ52" s="219">
        <v>0</v>
      </c>
      <c r="AK52" s="219">
        <v>48.58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86.77</v>
      </c>
      <c r="L53" s="219">
        <v>20.25</v>
      </c>
      <c r="M53" s="219">
        <v>0</v>
      </c>
      <c r="N53" s="219">
        <v>28.9</v>
      </c>
      <c r="O53" s="219">
        <v>48.53</v>
      </c>
      <c r="P53" s="219">
        <v>63.37</v>
      </c>
      <c r="Q53" s="219">
        <v>2.85</v>
      </c>
      <c r="R53" s="219">
        <v>3.47</v>
      </c>
      <c r="S53" s="219">
        <v>3.3</v>
      </c>
      <c r="T53" s="219">
        <v>0</v>
      </c>
      <c r="U53" s="219">
        <v>234.74</v>
      </c>
      <c r="V53" s="219">
        <v>2.02</v>
      </c>
      <c r="W53" s="219">
        <v>8.09</v>
      </c>
      <c r="X53" s="219">
        <v>34.770000000000003</v>
      </c>
      <c r="Y53" s="219">
        <v>0</v>
      </c>
      <c r="Z53" s="219">
        <v>16.41</v>
      </c>
      <c r="AA53" s="219">
        <v>9.65</v>
      </c>
      <c r="AB53" s="219">
        <v>0</v>
      </c>
      <c r="AC53" s="219">
        <v>8</v>
      </c>
      <c r="AD53" s="219">
        <v>0</v>
      </c>
      <c r="AE53" s="219">
        <v>0</v>
      </c>
      <c r="AF53" s="219">
        <v>0</v>
      </c>
      <c r="AG53" s="219">
        <v>24.43</v>
      </c>
      <c r="AH53" s="219">
        <v>0</v>
      </c>
      <c r="AI53" s="219">
        <v>0</v>
      </c>
      <c r="AJ53" s="219">
        <v>0</v>
      </c>
      <c r="AK53" s="219">
        <v>48.58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86.77</v>
      </c>
      <c r="L54" s="219">
        <v>20.25</v>
      </c>
      <c r="M54" s="219">
        <v>0</v>
      </c>
      <c r="N54" s="219">
        <v>28.9</v>
      </c>
      <c r="O54" s="219">
        <v>48.53</v>
      </c>
      <c r="P54" s="219">
        <v>63.37</v>
      </c>
      <c r="Q54" s="219">
        <v>2.85</v>
      </c>
      <c r="R54" s="219">
        <v>3.47</v>
      </c>
      <c r="S54" s="219">
        <v>3.3</v>
      </c>
      <c r="T54" s="219">
        <v>0</v>
      </c>
      <c r="U54" s="219">
        <v>234.74</v>
      </c>
      <c r="V54" s="219">
        <v>2.02</v>
      </c>
      <c r="W54" s="219">
        <v>8.09</v>
      </c>
      <c r="X54" s="219">
        <v>34.770000000000003</v>
      </c>
      <c r="Y54" s="219">
        <v>0</v>
      </c>
      <c r="Z54" s="219">
        <v>16.41</v>
      </c>
      <c r="AA54" s="219">
        <v>9.65</v>
      </c>
      <c r="AB54" s="219">
        <v>0</v>
      </c>
      <c r="AC54" s="219">
        <v>8</v>
      </c>
      <c r="AD54" s="219">
        <v>0</v>
      </c>
      <c r="AE54" s="219">
        <v>0</v>
      </c>
      <c r="AF54" s="219">
        <v>0</v>
      </c>
      <c r="AG54" s="219">
        <v>24.43</v>
      </c>
      <c r="AH54" s="219">
        <v>0</v>
      </c>
      <c r="AI54" s="219">
        <v>0</v>
      </c>
      <c r="AJ54" s="219">
        <v>0</v>
      </c>
      <c r="AK54" s="219">
        <v>48.58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86.77</v>
      </c>
      <c r="L55" s="219">
        <v>20.49</v>
      </c>
      <c r="M55" s="219">
        <v>0</v>
      </c>
      <c r="N55" s="219">
        <v>28.9</v>
      </c>
      <c r="O55" s="219">
        <v>48.53</v>
      </c>
      <c r="P55" s="219">
        <v>63.37</v>
      </c>
      <c r="Q55" s="219">
        <v>2.96</v>
      </c>
      <c r="R55" s="219">
        <v>4.84</v>
      </c>
      <c r="S55" s="219">
        <v>3.43</v>
      </c>
      <c r="T55" s="219">
        <v>0</v>
      </c>
      <c r="U55" s="219">
        <v>234.74</v>
      </c>
      <c r="V55" s="219">
        <v>4.29</v>
      </c>
      <c r="W55" s="219">
        <v>8.09</v>
      </c>
      <c r="X55" s="219">
        <v>34.770000000000003</v>
      </c>
      <c r="Y55" s="219">
        <v>0</v>
      </c>
      <c r="Z55" s="219">
        <v>16.440000000000001</v>
      </c>
      <c r="AA55" s="219">
        <v>9.67</v>
      </c>
      <c r="AB55" s="219">
        <v>0</v>
      </c>
      <c r="AC55" s="219">
        <v>8</v>
      </c>
      <c r="AD55" s="219">
        <v>0</v>
      </c>
      <c r="AE55" s="219">
        <v>0</v>
      </c>
      <c r="AF55" s="219">
        <v>0</v>
      </c>
      <c r="AG55" s="219">
        <v>24.27</v>
      </c>
      <c r="AH55" s="219">
        <v>0</v>
      </c>
      <c r="AI55" s="219">
        <v>0</v>
      </c>
      <c r="AJ55" s="219">
        <v>0</v>
      </c>
      <c r="AK55" s="219">
        <v>48.58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86.77</v>
      </c>
      <c r="L56" s="219">
        <v>21.38</v>
      </c>
      <c r="M56" s="219">
        <v>0</v>
      </c>
      <c r="N56" s="219">
        <v>28.9</v>
      </c>
      <c r="O56" s="219">
        <v>48.53</v>
      </c>
      <c r="P56" s="219">
        <v>63.37</v>
      </c>
      <c r="Q56" s="219">
        <v>2.96</v>
      </c>
      <c r="R56" s="219">
        <v>5.0199999999999996</v>
      </c>
      <c r="S56" s="219">
        <v>3.43</v>
      </c>
      <c r="T56" s="219">
        <v>0</v>
      </c>
      <c r="U56" s="219">
        <v>234.74</v>
      </c>
      <c r="V56" s="219">
        <v>4.29</v>
      </c>
      <c r="W56" s="219">
        <v>7.94</v>
      </c>
      <c r="X56" s="219">
        <v>34.770000000000003</v>
      </c>
      <c r="Y56" s="219">
        <v>0</v>
      </c>
      <c r="Z56" s="219">
        <v>16.350000000000001</v>
      </c>
      <c r="AA56" s="219">
        <v>10.029999999999999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24</v>
      </c>
      <c r="AH56" s="219">
        <v>0</v>
      </c>
      <c r="AI56" s="219">
        <v>0</v>
      </c>
      <c r="AJ56" s="219">
        <v>0</v>
      </c>
      <c r="AK56" s="219">
        <v>48.58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86.77</v>
      </c>
      <c r="L57" s="219">
        <v>20.079999999999998</v>
      </c>
      <c r="M57" s="219">
        <v>0</v>
      </c>
      <c r="N57" s="219">
        <v>28.9</v>
      </c>
      <c r="O57" s="219">
        <v>48.53</v>
      </c>
      <c r="P57" s="219">
        <v>45.47</v>
      </c>
      <c r="Q57" s="219">
        <v>2.96</v>
      </c>
      <c r="R57" s="219">
        <v>5.0199999999999996</v>
      </c>
      <c r="S57" s="219">
        <v>3.43</v>
      </c>
      <c r="T57" s="219">
        <v>0</v>
      </c>
      <c r="U57" s="219">
        <v>234.74</v>
      </c>
      <c r="V57" s="219">
        <v>4.29</v>
      </c>
      <c r="W57" s="219">
        <v>7.94</v>
      </c>
      <c r="X57" s="219">
        <v>34.770000000000003</v>
      </c>
      <c r="Y57" s="219">
        <v>0</v>
      </c>
      <c r="Z57" s="219">
        <v>34.04</v>
      </c>
      <c r="AA57" s="219">
        <v>10.029999999999999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23.94</v>
      </c>
      <c r="AH57" s="219">
        <v>0</v>
      </c>
      <c r="AI57" s="219">
        <v>0</v>
      </c>
      <c r="AJ57" s="219">
        <v>0</v>
      </c>
      <c r="AK57" s="219">
        <v>48.58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86.77</v>
      </c>
      <c r="L58" s="219">
        <v>20.07</v>
      </c>
      <c r="M58" s="219">
        <v>0</v>
      </c>
      <c r="N58" s="219">
        <v>28.9</v>
      </c>
      <c r="O58" s="219">
        <v>48.53</v>
      </c>
      <c r="P58" s="219">
        <v>45.47</v>
      </c>
      <c r="Q58" s="219">
        <v>2.96</v>
      </c>
      <c r="R58" s="219">
        <v>5.0199999999999996</v>
      </c>
      <c r="S58" s="219">
        <v>3.43</v>
      </c>
      <c r="T58" s="219">
        <v>0</v>
      </c>
      <c r="U58" s="219">
        <v>234.74</v>
      </c>
      <c r="V58" s="219">
        <v>4.29</v>
      </c>
      <c r="W58" s="219">
        <v>7.94</v>
      </c>
      <c r="X58" s="219">
        <v>34.770000000000003</v>
      </c>
      <c r="Y58" s="219">
        <v>0</v>
      </c>
      <c r="Z58" s="219">
        <v>30.64</v>
      </c>
      <c r="AA58" s="219">
        <v>10.029999999999999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23.94</v>
      </c>
      <c r="AH58" s="219">
        <v>0</v>
      </c>
      <c r="AI58" s="219">
        <v>0</v>
      </c>
      <c r="AJ58" s="219">
        <v>0</v>
      </c>
      <c r="AK58" s="219">
        <v>48.58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82.77</v>
      </c>
      <c r="L59" s="219">
        <v>20.079999999999998</v>
      </c>
      <c r="M59" s="219">
        <v>0</v>
      </c>
      <c r="N59" s="219">
        <v>28.9</v>
      </c>
      <c r="O59" s="219">
        <v>48.53</v>
      </c>
      <c r="P59" s="219">
        <v>45.48</v>
      </c>
      <c r="Q59" s="219">
        <v>2.96</v>
      </c>
      <c r="R59" s="219">
        <v>10.02</v>
      </c>
      <c r="S59" s="219">
        <v>3.43</v>
      </c>
      <c r="T59" s="219">
        <v>0</v>
      </c>
      <c r="U59" s="219">
        <v>234.74</v>
      </c>
      <c r="V59" s="219">
        <v>4.29</v>
      </c>
      <c r="W59" s="219">
        <v>7.94</v>
      </c>
      <c r="X59" s="219">
        <v>34.78</v>
      </c>
      <c r="Y59" s="219">
        <v>0</v>
      </c>
      <c r="Z59" s="219">
        <v>34.04</v>
      </c>
      <c r="AA59" s="219">
        <v>22.04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23.94</v>
      </c>
      <c r="AH59" s="219">
        <v>0</v>
      </c>
      <c r="AI59" s="219">
        <v>0</v>
      </c>
      <c r="AJ59" s="219">
        <v>0</v>
      </c>
      <c r="AK59" s="219">
        <v>48.08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82.84</v>
      </c>
      <c r="L60" s="219">
        <v>20.079999999999998</v>
      </c>
      <c r="M60" s="219">
        <v>0</v>
      </c>
      <c r="N60" s="219">
        <v>28.9</v>
      </c>
      <c r="O60" s="219">
        <v>48.53</v>
      </c>
      <c r="P60" s="219">
        <v>45.48</v>
      </c>
      <c r="Q60" s="219">
        <v>2.96</v>
      </c>
      <c r="R60" s="219">
        <v>10.02</v>
      </c>
      <c r="S60" s="219">
        <v>3.43</v>
      </c>
      <c r="T60" s="219">
        <v>0</v>
      </c>
      <c r="U60" s="219">
        <v>234.74</v>
      </c>
      <c r="V60" s="219">
        <v>4.22</v>
      </c>
      <c r="W60" s="219">
        <v>8.17</v>
      </c>
      <c r="X60" s="219">
        <v>34.78</v>
      </c>
      <c r="Y60" s="219">
        <v>0</v>
      </c>
      <c r="Z60" s="219">
        <v>34.04</v>
      </c>
      <c r="AA60" s="219">
        <v>22.04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23.94</v>
      </c>
      <c r="AH60" s="219">
        <v>0</v>
      </c>
      <c r="AI60" s="219">
        <v>0</v>
      </c>
      <c r="AJ60" s="219">
        <v>0</v>
      </c>
      <c r="AK60" s="219">
        <v>48.08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82.78</v>
      </c>
      <c r="L61" s="219">
        <v>20.079999999999998</v>
      </c>
      <c r="M61" s="219">
        <v>0</v>
      </c>
      <c r="N61" s="219">
        <v>28.9</v>
      </c>
      <c r="O61" s="219">
        <v>48.53</v>
      </c>
      <c r="P61" s="219">
        <v>46.02</v>
      </c>
      <c r="Q61" s="219">
        <v>2.85</v>
      </c>
      <c r="R61" s="219">
        <v>9.94</v>
      </c>
      <c r="S61" s="219">
        <v>3.31</v>
      </c>
      <c r="T61" s="219">
        <v>0</v>
      </c>
      <c r="U61" s="219">
        <v>234.74</v>
      </c>
      <c r="V61" s="219">
        <v>4.29</v>
      </c>
      <c r="W61" s="219">
        <v>8.17</v>
      </c>
      <c r="X61" s="219">
        <v>34.78</v>
      </c>
      <c r="Y61" s="219">
        <v>0</v>
      </c>
      <c r="Z61" s="219">
        <v>31.62</v>
      </c>
      <c r="AA61" s="219">
        <v>22.04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23.94</v>
      </c>
      <c r="AH61" s="219">
        <v>0</v>
      </c>
      <c r="AI61" s="219">
        <v>0</v>
      </c>
      <c r="AJ61" s="219">
        <v>0</v>
      </c>
      <c r="AK61" s="219">
        <v>48.08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81.88</v>
      </c>
      <c r="L62" s="219">
        <v>46.08</v>
      </c>
      <c r="M62" s="219">
        <v>0</v>
      </c>
      <c r="N62" s="219">
        <v>28.9</v>
      </c>
      <c r="O62" s="219">
        <v>48.53</v>
      </c>
      <c r="P62" s="219">
        <v>46.02</v>
      </c>
      <c r="Q62" s="219">
        <v>2.0699999999999998</v>
      </c>
      <c r="R62" s="219">
        <v>10.37</v>
      </c>
      <c r="S62" s="219">
        <v>6.02</v>
      </c>
      <c r="T62" s="219">
        <v>0</v>
      </c>
      <c r="U62" s="219">
        <v>234.74</v>
      </c>
      <c r="V62" s="219">
        <v>4.29</v>
      </c>
      <c r="W62" s="219">
        <v>8.17</v>
      </c>
      <c r="X62" s="219">
        <v>34.78</v>
      </c>
      <c r="Y62" s="219">
        <v>0</v>
      </c>
      <c r="Z62" s="219">
        <v>34.04</v>
      </c>
      <c r="AA62" s="219">
        <v>22.07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23.94</v>
      </c>
      <c r="AH62" s="219">
        <v>0</v>
      </c>
      <c r="AI62" s="219">
        <v>0</v>
      </c>
      <c r="AJ62" s="219">
        <v>0</v>
      </c>
      <c r="AK62" s="219">
        <v>45.93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81.88</v>
      </c>
      <c r="L63" s="219">
        <v>20.079999999999998</v>
      </c>
      <c r="M63" s="219">
        <v>0</v>
      </c>
      <c r="N63" s="219">
        <v>28.9</v>
      </c>
      <c r="O63" s="219">
        <v>48.53</v>
      </c>
      <c r="P63" s="219">
        <v>46.02</v>
      </c>
      <c r="Q63" s="219">
        <v>2.06</v>
      </c>
      <c r="R63" s="219">
        <v>10.37</v>
      </c>
      <c r="S63" s="219">
        <v>6.02</v>
      </c>
      <c r="T63" s="219">
        <v>0</v>
      </c>
      <c r="U63" s="219">
        <v>234.74</v>
      </c>
      <c r="V63" s="219">
        <v>4.29</v>
      </c>
      <c r="W63" s="219">
        <v>8.17</v>
      </c>
      <c r="X63" s="219">
        <v>34.78</v>
      </c>
      <c r="Y63" s="219">
        <v>0</v>
      </c>
      <c r="Z63" s="219">
        <v>34.04</v>
      </c>
      <c r="AA63" s="219">
        <v>22.07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23.46</v>
      </c>
      <c r="AH63" s="219">
        <v>0</v>
      </c>
      <c r="AI63" s="219">
        <v>0</v>
      </c>
      <c r="AJ63" s="219">
        <v>0</v>
      </c>
      <c r="AK63" s="219">
        <v>54.9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81.88</v>
      </c>
      <c r="L64" s="219">
        <v>20.079999999999998</v>
      </c>
      <c r="M64" s="219">
        <v>0</v>
      </c>
      <c r="N64" s="219">
        <v>28.9</v>
      </c>
      <c r="O64" s="219">
        <v>48.53</v>
      </c>
      <c r="P64" s="219">
        <v>46.02</v>
      </c>
      <c r="Q64" s="219">
        <v>2.06</v>
      </c>
      <c r="R64" s="219">
        <v>10.37</v>
      </c>
      <c r="S64" s="219">
        <v>6.02</v>
      </c>
      <c r="T64" s="219">
        <v>0</v>
      </c>
      <c r="U64" s="219">
        <v>234.74</v>
      </c>
      <c r="V64" s="219">
        <v>4.29</v>
      </c>
      <c r="W64" s="219">
        <v>8.17</v>
      </c>
      <c r="X64" s="219">
        <v>34.78</v>
      </c>
      <c r="Y64" s="219">
        <v>0</v>
      </c>
      <c r="Z64" s="219">
        <v>34.04</v>
      </c>
      <c r="AA64" s="219">
        <v>22.07</v>
      </c>
      <c r="AB64" s="219">
        <v>0</v>
      </c>
      <c r="AC64" s="219">
        <v>5</v>
      </c>
      <c r="AD64" s="219">
        <v>0</v>
      </c>
      <c r="AE64" s="219">
        <v>0</v>
      </c>
      <c r="AF64" s="219">
        <v>0</v>
      </c>
      <c r="AG64" s="219">
        <v>23.46</v>
      </c>
      <c r="AH64" s="219">
        <v>0</v>
      </c>
      <c r="AI64" s="219">
        <v>0</v>
      </c>
      <c r="AJ64" s="219">
        <v>0</v>
      </c>
      <c r="AK64" s="219">
        <v>54.9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152.24</v>
      </c>
      <c r="L65" s="219">
        <v>46.49</v>
      </c>
      <c r="M65" s="219">
        <v>0</v>
      </c>
      <c r="N65" s="219">
        <v>28.9</v>
      </c>
      <c r="O65" s="219">
        <v>48.53</v>
      </c>
      <c r="P65" s="219">
        <v>45.47</v>
      </c>
      <c r="Q65" s="219">
        <v>5.24</v>
      </c>
      <c r="R65" s="219">
        <v>10.37</v>
      </c>
      <c r="S65" s="219">
        <v>6.45</v>
      </c>
      <c r="T65" s="219">
        <v>0</v>
      </c>
      <c r="U65" s="219">
        <v>234.74</v>
      </c>
      <c r="V65" s="219">
        <v>4.29</v>
      </c>
      <c r="W65" s="219">
        <v>8.0299999999999994</v>
      </c>
      <c r="X65" s="219">
        <v>34.78</v>
      </c>
      <c r="Y65" s="219">
        <v>0</v>
      </c>
      <c r="Z65" s="219">
        <v>34.04</v>
      </c>
      <c r="AA65" s="219">
        <v>22.07</v>
      </c>
      <c r="AB65" s="219">
        <v>0</v>
      </c>
      <c r="AC65" s="219">
        <v>5</v>
      </c>
      <c r="AD65" s="219">
        <v>0</v>
      </c>
      <c r="AE65" s="219">
        <v>0</v>
      </c>
      <c r="AF65" s="219">
        <v>0</v>
      </c>
      <c r="AG65" s="219">
        <v>23.46</v>
      </c>
      <c r="AH65" s="219">
        <v>0</v>
      </c>
      <c r="AI65" s="219">
        <v>0</v>
      </c>
      <c r="AJ65" s="219">
        <v>0</v>
      </c>
      <c r="AK65" s="219">
        <v>54.9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158.97</v>
      </c>
      <c r="L66" s="219">
        <v>46.49</v>
      </c>
      <c r="M66" s="219">
        <v>0</v>
      </c>
      <c r="N66" s="219">
        <v>28.9</v>
      </c>
      <c r="O66" s="219">
        <v>48.53</v>
      </c>
      <c r="P66" s="219">
        <v>45.47</v>
      </c>
      <c r="Q66" s="219">
        <v>5.24</v>
      </c>
      <c r="R66" s="219">
        <v>10.37</v>
      </c>
      <c r="S66" s="219">
        <v>6.45</v>
      </c>
      <c r="T66" s="219">
        <v>0</v>
      </c>
      <c r="U66" s="219">
        <v>234.74</v>
      </c>
      <c r="V66" s="219">
        <v>4.29</v>
      </c>
      <c r="W66" s="219">
        <v>8.0299999999999994</v>
      </c>
      <c r="X66" s="219">
        <v>34.78</v>
      </c>
      <c r="Y66" s="219">
        <v>0</v>
      </c>
      <c r="Z66" s="219">
        <v>34.04</v>
      </c>
      <c r="AA66" s="219">
        <v>22.07</v>
      </c>
      <c r="AB66" s="219">
        <v>0</v>
      </c>
      <c r="AC66" s="219">
        <v>5</v>
      </c>
      <c r="AD66" s="219">
        <v>0</v>
      </c>
      <c r="AE66" s="219">
        <v>0</v>
      </c>
      <c r="AF66" s="219">
        <v>0</v>
      </c>
      <c r="AG66" s="219">
        <v>23.46</v>
      </c>
      <c r="AH66" s="219">
        <v>0</v>
      </c>
      <c r="AI66" s="219">
        <v>0</v>
      </c>
      <c r="AJ66" s="219">
        <v>0</v>
      </c>
      <c r="AK66" s="219">
        <v>54.9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158.97</v>
      </c>
      <c r="L67" s="219">
        <v>46.49</v>
      </c>
      <c r="M67" s="219">
        <v>0</v>
      </c>
      <c r="N67" s="219">
        <v>28.9</v>
      </c>
      <c r="O67" s="219">
        <v>48.53</v>
      </c>
      <c r="P67" s="219">
        <v>45.47</v>
      </c>
      <c r="Q67" s="219">
        <v>4.9400000000000004</v>
      </c>
      <c r="R67" s="219">
        <v>10.37</v>
      </c>
      <c r="S67" s="219">
        <v>6.45</v>
      </c>
      <c r="T67" s="219">
        <v>0</v>
      </c>
      <c r="U67" s="219">
        <v>234.74</v>
      </c>
      <c r="V67" s="219">
        <v>4.29</v>
      </c>
      <c r="W67" s="219">
        <v>8.0299999999999994</v>
      </c>
      <c r="X67" s="219">
        <v>34.78</v>
      </c>
      <c r="Y67" s="219">
        <v>0</v>
      </c>
      <c r="Z67" s="219">
        <v>34.04</v>
      </c>
      <c r="AA67" s="219">
        <v>22.07</v>
      </c>
      <c r="AB67" s="219">
        <v>0</v>
      </c>
      <c r="AC67" s="219">
        <v>5</v>
      </c>
      <c r="AD67" s="219">
        <v>0</v>
      </c>
      <c r="AE67" s="219">
        <v>0</v>
      </c>
      <c r="AF67" s="219">
        <v>0</v>
      </c>
      <c r="AG67" s="219">
        <v>23.46</v>
      </c>
      <c r="AH67" s="219">
        <v>0</v>
      </c>
      <c r="AI67" s="219">
        <v>0</v>
      </c>
      <c r="AJ67" s="219">
        <v>0</v>
      </c>
      <c r="AK67" s="219">
        <v>54.9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158.97</v>
      </c>
      <c r="L68" s="219">
        <v>46.49</v>
      </c>
      <c r="M68" s="219">
        <v>0</v>
      </c>
      <c r="N68" s="219">
        <v>28.9</v>
      </c>
      <c r="O68" s="219">
        <v>48.53</v>
      </c>
      <c r="P68" s="219">
        <v>45.47</v>
      </c>
      <c r="Q68" s="219">
        <v>4.6399999999999997</v>
      </c>
      <c r="R68" s="219">
        <v>10.37</v>
      </c>
      <c r="S68" s="219">
        <v>6.45</v>
      </c>
      <c r="T68" s="219">
        <v>0</v>
      </c>
      <c r="U68" s="219">
        <v>234.74</v>
      </c>
      <c r="V68" s="219">
        <v>4.29</v>
      </c>
      <c r="W68" s="219">
        <v>8.0299999999999994</v>
      </c>
      <c r="X68" s="219">
        <v>34.78</v>
      </c>
      <c r="Y68" s="219">
        <v>0</v>
      </c>
      <c r="Z68" s="219">
        <v>34.04</v>
      </c>
      <c r="AA68" s="219">
        <v>22.07</v>
      </c>
      <c r="AB68" s="219">
        <v>0</v>
      </c>
      <c r="AC68" s="219">
        <v>5</v>
      </c>
      <c r="AD68" s="219">
        <v>0</v>
      </c>
      <c r="AE68" s="219">
        <v>0</v>
      </c>
      <c r="AF68" s="219">
        <v>0</v>
      </c>
      <c r="AG68" s="219">
        <v>23.46</v>
      </c>
      <c r="AH68" s="219">
        <v>0</v>
      </c>
      <c r="AI68" s="219">
        <v>0</v>
      </c>
      <c r="AJ68" s="219">
        <v>0</v>
      </c>
      <c r="AK68" s="219">
        <v>54.9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158.97</v>
      </c>
      <c r="L69" s="219">
        <v>46.49</v>
      </c>
      <c r="M69" s="219">
        <v>0</v>
      </c>
      <c r="N69" s="219">
        <v>28.9</v>
      </c>
      <c r="O69" s="219">
        <v>48.53</v>
      </c>
      <c r="P69" s="219">
        <v>52.36</v>
      </c>
      <c r="Q69" s="219">
        <v>4.6399999999999997</v>
      </c>
      <c r="R69" s="219">
        <v>9.85</v>
      </c>
      <c r="S69" s="219">
        <v>6.45</v>
      </c>
      <c r="T69" s="219">
        <v>0</v>
      </c>
      <c r="U69" s="219">
        <v>234.74</v>
      </c>
      <c r="V69" s="219">
        <v>4.29</v>
      </c>
      <c r="W69" s="219">
        <v>8.0299999999999994</v>
      </c>
      <c r="X69" s="219">
        <v>34.78</v>
      </c>
      <c r="Y69" s="219">
        <v>0</v>
      </c>
      <c r="Z69" s="219">
        <v>34.04</v>
      </c>
      <c r="AA69" s="219">
        <v>22.07</v>
      </c>
      <c r="AB69" s="219">
        <v>0</v>
      </c>
      <c r="AC69" s="219">
        <v>5</v>
      </c>
      <c r="AD69" s="219">
        <v>0</v>
      </c>
      <c r="AE69" s="219">
        <v>0</v>
      </c>
      <c r="AF69" s="219">
        <v>0</v>
      </c>
      <c r="AG69" s="219">
        <v>23.46</v>
      </c>
      <c r="AH69" s="219">
        <v>0</v>
      </c>
      <c r="AI69" s="219">
        <v>0</v>
      </c>
      <c r="AJ69" s="219">
        <v>0</v>
      </c>
      <c r="AK69" s="219">
        <v>54.9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158.97</v>
      </c>
      <c r="L70" s="219">
        <v>46.49</v>
      </c>
      <c r="M70" s="219">
        <v>0</v>
      </c>
      <c r="N70" s="219">
        <v>28.9</v>
      </c>
      <c r="O70" s="219">
        <v>48.53</v>
      </c>
      <c r="P70" s="219">
        <v>54.14</v>
      </c>
      <c r="Q70" s="219">
        <v>4.6399999999999997</v>
      </c>
      <c r="R70" s="219">
        <v>9.85</v>
      </c>
      <c r="S70" s="219">
        <v>6.45</v>
      </c>
      <c r="T70" s="219">
        <v>0</v>
      </c>
      <c r="U70" s="219">
        <v>234.74</v>
      </c>
      <c r="V70" s="219">
        <v>4.29</v>
      </c>
      <c r="W70" s="219">
        <v>8.0299999999999994</v>
      </c>
      <c r="X70" s="219">
        <v>34.78</v>
      </c>
      <c r="Y70" s="219">
        <v>0</v>
      </c>
      <c r="Z70" s="219">
        <v>34.04</v>
      </c>
      <c r="AA70" s="219">
        <v>22.07</v>
      </c>
      <c r="AB70" s="219">
        <v>0</v>
      </c>
      <c r="AC70" s="219">
        <v>5</v>
      </c>
      <c r="AD70" s="219">
        <v>0</v>
      </c>
      <c r="AE70" s="219">
        <v>0</v>
      </c>
      <c r="AF70" s="219">
        <v>0</v>
      </c>
      <c r="AG70" s="219">
        <v>23.46</v>
      </c>
      <c r="AH70" s="219">
        <v>0</v>
      </c>
      <c r="AI70" s="219">
        <v>0</v>
      </c>
      <c r="AJ70" s="219">
        <v>0</v>
      </c>
      <c r="AK70" s="219">
        <v>54.9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158.97</v>
      </c>
      <c r="L71" s="219">
        <v>46.49</v>
      </c>
      <c r="M71" s="219">
        <v>0</v>
      </c>
      <c r="N71" s="219">
        <v>28.9</v>
      </c>
      <c r="O71" s="219">
        <v>48.53</v>
      </c>
      <c r="P71" s="219">
        <v>55.93</v>
      </c>
      <c r="Q71" s="219">
        <v>4.6100000000000003</v>
      </c>
      <c r="R71" s="219">
        <v>10.37</v>
      </c>
      <c r="S71" s="219">
        <v>6.19</v>
      </c>
      <c r="T71" s="219">
        <v>0</v>
      </c>
      <c r="U71" s="219">
        <v>234.74</v>
      </c>
      <c r="V71" s="219">
        <v>4.29</v>
      </c>
      <c r="W71" s="219">
        <v>7.57</v>
      </c>
      <c r="X71" s="219">
        <v>34.78</v>
      </c>
      <c r="Y71" s="219">
        <v>0</v>
      </c>
      <c r="Z71" s="219">
        <v>34.04</v>
      </c>
      <c r="AA71" s="219">
        <v>22.07</v>
      </c>
      <c r="AB71" s="219">
        <v>0</v>
      </c>
      <c r="AC71" s="219">
        <v>5</v>
      </c>
      <c r="AD71" s="219">
        <v>0</v>
      </c>
      <c r="AE71" s="219">
        <v>0</v>
      </c>
      <c r="AF71" s="219">
        <v>0</v>
      </c>
      <c r="AG71" s="219">
        <v>23.46</v>
      </c>
      <c r="AH71" s="219">
        <v>0</v>
      </c>
      <c r="AI71" s="219">
        <v>0</v>
      </c>
      <c r="AJ71" s="219">
        <v>0</v>
      </c>
      <c r="AK71" s="219">
        <v>54.9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158.97</v>
      </c>
      <c r="L72" s="219">
        <v>46.49</v>
      </c>
      <c r="M72" s="219">
        <v>0</v>
      </c>
      <c r="N72" s="219">
        <v>28.9</v>
      </c>
      <c r="O72" s="219">
        <v>48.53</v>
      </c>
      <c r="P72" s="219">
        <v>58.09</v>
      </c>
      <c r="Q72" s="219">
        <v>4.6100000000000003</v>
      </c>
      <c r="R72" s="219">
        <v>10.37</v>
      </c>
      <c r="S72" s="219">
        <v>6.45</v>
      </c>
      <c r="T72" s="219">
        <v>0</v>
      </c>
      <c r="U72" s="219">
        <v>234.74</v>
      </c>
      <c r="V72" s="219">
        <v>4.29</v>
      </c>
      <c r="W72" s="219">
        <v>7.57</v>
      </c>
      <c r="X72" s="219">
        <v>34.78</v>
      </c>
      <c r="Y72" s="219">
        <v>0</v>
      </c>
      <c r="Z72" s="219">
        <v>34.04</v>
      </c>
      <c r="AA72" s="219">
        <v>22.07</v>
      </c>
      <c r="AB72" s="219">
        <v>0</v>
      </c>
      <c r="AC72" s="219">
        <v>5</v>
      </c>
      <c r="AD72" s="219">
        <v>0</v>
      </c>
      <c r="AE72" s="219">
        <v>0</v>
      </c>
      <c r="AF72" s="219">
        <v>0</v>
      </c>
      <c r="AG72" s="219">
        <v>23.46</v>
      </c>
      <c r="AH72" s="219">
        <v>0</v>
      </c>
      <c r="AI72" s="219">
        <v>0</v>
      </c>
      <c r="AJ72" s="219">
        <v>0</v>
      </c>
      <c r="AK72" s="219">
        <v>54.9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23.9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158.97</v>
      </c>
      <c r="L73" s="219">
        <v>46.49</v>
      </c>
      <c r="M73" s="219">
        <v>0</v>
      </c>
      <c r="N73" s="219">
        <v>28.9</v>
      </c>
      <c r="O73" s="219">
        <v>48.53</v>
      </c>
      <c r="P73" s="219">
        <v>60.15</v>
      </c>
      <c r="Q73" s="219">
        <v>4.6100000000000003</v>
      </c>
      <c r="R73" s="219">
        <v>10.37</v>
      </c>
      <c r="S73" s="219">
        <v>6.45</v>
      </c>
      <c r="T73" s="219">
        <v>0</v>
      </c>
      <c r="U73" s="219">
        <v>234.74</v>
      </c>
      <c r="V73" s="219">
        <v>4.29</v>
      </c>
      <c r="W73" s="219">
        <v>7.57</v>
      </c>
      <c r="X73" s="219">
        <v>34.78</v>
      </c>
      <c r="Y73" s="219">
        <v>0</v>
      </c>
      <c r="Z73" s="219">
        <v>34.04</v>
      </c>
      <c r="AA73" s="219">
        <v>22.07</v>
      </c>
      <c r="AB73" s="219">
        <v>0</v>
      </c>
      <c r="AC73" s="219">
        <v>5</v>
      </c>
      <c r="AD73" s="219">
        <v>0</v>
      </c>
      <c r="AE73" s="219">
        <v>0</v>
      </c>
      <c r="AF73" s="219">
        <v>0</v>
      </c>
      <c r="AG73" s="219">
        <v>23.46</v>
      </c>
      <c r="AH73" s="219">
        <v>0</v>
      </c>
      <c r="AI73" s="219">
        <v>0</v>
      </c>
      <c r="AJ73" s="219">
        <v>0</v>
      </c>
      <c r="AK73" s="219">
        <v>54.9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17.350000000000001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158.97</v>
      </c>
      <c r="L74" s="219">
        <v>46.49</v>
      </c>
      <c r="M74" s="219">
        <v>0</v>
      </c>
      <c r="N74" s="219">
        <v>28.9</v>
      </c>
      <c r="O74" s="219">
        <v>48.53</v>
      </c>
      <c r="P74" s="219">
        <v>60.15</v>
      </c>
      <c r="Q74" s="219">
        <v>4.6100000000000003</v>
      </c>
      <c r="R74" s="219">
        <v>10.37</v>
      </c>
      <c r="S74" s="219">
        <v>6.45</v>
      </c>
      <c r="T74" s="219">
        <v>0</v>
      </c>
      <c r="U74" s="219">
        <v>234.74</v>
      </c>
      <c r="V74" s="219">
        <v>4.29</v>
      </c>
      <c r="W74" s="219">
        <v>7.57</v>
      </c>
      <c r="X74" s="219">
        <v>34.78</v>
      </c>
      <c r="Y74" s="219">
        <v>0</v>
      </c>
      <c r="Z74" s="219">
        <v>34.04</v>
      </c>
      <c r="AA74" s="219">
        <v>22.07</v>
      </c>
      <c r="AB74" s="219">
        <v>0</v>
      </c>
      <c r="AC74" s="219">
        <v>5</v>
      </c>
      <c r="AD74" s="219">
        <v>0</v>
      </c>
      <c r="AE74" s="219">
        <v>0</v>
      </c>
      <c r="AF74" s="219">
        <v>0</v>
      </c>
      <c r="AG74" s="219">
        <v>23.46</v>
      </c>
      <c r="AH74" s="219">
        <v>0</v>
      </c>
      <c r="AI74" s="219">
        <v>0</v>
      </c>
      <c r="AJ74" s="219">
        <v>0</v>
      </c>
      <c r="AK74" s="219">
        <v>54.9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15.75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158.97</v>
      </c>
      <c r="L75" s="219">
        <v>46.49</v>
      </c>
      <c r="M75" s="219">
        <v>0</v>
      </c>
      <c r="N75" s="219">
        <v>28.9</v>
      </c>
      <c r="O75" s="219">
        <v>48.53</v>
      </c>
      <c r="P75" s="219">
        <v>61.45</v>
      </c>
      <c r="Q75" s="219">
        <v>4.6100000000000003</v>
      </c>
      <c r="R75" s="219">
        <v>10.37</v>
      </c>
      <c r="S75" s="219">
        <v>6.45</v>
      </c>
      <c r="T75" s="219">
        <v>0</v>
      </c>
      <c r="U75" s="219">
        <v>234.74</v>
      </c>
      <c r="V75" s="219">
        <v>4.29</v>
      </c>
      <c r="W75" s="219">
        <v>7.95</v>
      </c>
      <c r="X75" s="219">
        <v>34.78</v>
      </c>
      <c r="Y75" s="219">
        <v>0</v>
      </c>
      <c r="Z75" s="219">
        <v>34.04</v>
      </c>
      <c r="AA75" s="219">
        <v>22.07</v>
      </c>
      <c r="AB75" s="219">
        <v>0</v>
      </c>
      <c r="AC75" s="219">
        <v>5</v>
      </c>
      <c r="AD75" s="219">
        <v>0</v>
      </c>
      <c r="AE75" s="219">
        <v>0</v>
      </c>
      <c r="AF75" s="219">
        <v>0</v>
      </c>
      <c r="AG75" s="219">
        <v>23.46</v>
      </c>
      <c r="AH75" s="219">
        <v>0</v>
      </c>
      <c r="AI75" s="219">
        <v>0</v>
      </c>
      <c r="AJ75" s="219">
        <v>0</v>
      </c>
      <c r="AK75" s="219">
        <v>54.9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158.97</v>
      </c>
      <c r="L76" s="219">
        <v>46.49</v>
      </c>
      <c r="M76" s="219">
        <v>0</v>
      </c>
      <c r="N76" s="219">
        <v>28.9</v>
      </c>
      <c r="O76" s="219">
        <v>48.53</v>
      </c>
      <c r="P76" s="219">
        <v>61.45</v>
      </c>
      <c r="Q76" s="219">
        <v>4.6100000000000003</v>
      </c>
      <c r="R76" s="219">
        <v>10.37</v>
      </c>
      <c r="S76" s="219">
        <v>6.45</v>
      </c>
      <c r="T76" s="219">
        <v>0</v>
      </c>
      <c r="U76" s="219">
        <v>234.74</v>
      </c>
      <c r="V76" s="219">
        <v>4.29</v>
      </c>
      <c r="W76" s="219">
        <v>8.0299999999999994</v>
      </c>
      <c r="X76" s="219">
        <v>34.78</v>
      </c>
      <c r="Y76" s="219">
        <v>0</v>
      </c>
      <c r="Z76" s="219">
        <v>34.04</v>
      </c>
      <c r="AA76" s="219">
        <v>22.07</v>
      </c>
      <c r="AB76" s="219">
        <v>0</v>
      </c>
      <c r="AC76" s="219">
        <v>5</v>
      </c>
      <c r="AD76" s="219">
        <v>0</v>
      </c>
      <c r="AE76" s="219">
        <v>0</v>
      </c>
      <c r="AF76" s="219">
        <v>0</v>
      </c>
      <c r="AG76" s="219">
        <v>23.46</v>
      </c>
      <c r="AH76" s="219">
        <v>0</v>
      </c>
      <c r="AI76" s="219">
        <v>0</v>
      </c>
      <c r="AJ76" s="219">
        <v>0</v>
      </c>
      <c r="AK76" s="219">
        <v>54.9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158.97</v>
      </c>
      <c r="L77" s="219">
        <v>46.49</v>
      </c>
      <c r="M77" s="219">
        <v>0</v>
      </c>
      <c r="N77" s="219">
        <v>28.9</v>
      </c>
      <c r="O77" s="219">
        <v>48.53</v>
      </c>
      <c r="P77" s="219">
        <v>61.51</v>
      </c>
      <c r="Q77" s="219">
        <v>4.6100000000000003</v>
      </c>
      <c r="R77" s="219">
        <v>10.37</v>
      </c>
      <c r="S77" s="219">
        <v>6.45</v>
      </c>
      <c r="T77" s="219">
        <v>0</v>
      </c>
      <c r="U77" s="219">
        <v>234.74</v>
      </c>
      <c r="V77" s="219">
        <v>4.29</v>
      </c>
      <c r="W77" s="219">
        <v>8.0299999999999994</v>
      </c>
      <c r="X77" s="219">
        <v>34.78</v>
      </c>
      <c r="Y77" s="219">
        <v>0</v>
      </c>
      <c r="Z77" s="219">
        <v>34.04</v>
      </c>
      <c r="AA77" s="219">
        <v>22.07</v>
      </c>
      <c r="AB77" s="219">
        <v>0</v>
      </c>
      <c r="AC77" s="219">
        <v>5</v>
      </c>
      <c r="AD77" s="219">
        <v>0</v>
      </c>
      <c r="AE77" s="219">
        <v>0</v>
      </c>
      <c r="AF77" s="219">
        <v>0</v>
      </c>
      <c r="AG77" s="219">
        <v>23.46</v>
      </c>
      <c r="AH77" s="219">
        <v>0</v>
      </c>
      <c r="AI77" s="219">
        <v>0</v>
      </c>
      <c r="AJ77" s="219">
        <v>0</v>
      </c>
      <c r="AK77" s="219">
        <v>54.9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158.97</v>
      </c>
      <c r="L78" s="219">
        <v>46.49</v>
      </c>
      <c r="M78" s="219">
        <v>0</v>
      </c>
      <c r="N78" s="219">
        <v>28.9</v>
      </c>
      <c r="O78" s="219">
        <v>48.53</v>
      </c>
      <c r="P78" s="219">
        <v>61.51</v>
      </c>
      <c r="Q78" s="219">
        <v>4.6100000000000003</v>
      </c>
      <c r="R78" s="219">
        <v>10.37</v>
      </c>
      <c r="S78" s="219">
        <v>6.45</v>
      </c>
      <c r="T78" s="219">
        <v>0</v>
      </c>
      <c r="U78" s="219">
        <v>234.74</v>
      </c>
      <c r="V78" s="219">
        <v>4.29</v>
      </c>
      <c r="W78" s="219">
        <v>8.0299999999999994</v>
      </c>
      <c r="X78" s="219">
        <v>34.78</v>
      </c>
      <c r="Y78" s="219">
        <v>0</v>
      </c>
      <c r="Z78" s="219">
        <v>34.04</v>
      </c>
      <c r="AA78" s="219">
        <v>22.07</v>
      </c>
      <c r="AB78" s="219">
        <v>0</v>
      </c>
      <c r="AC78" s="219">
        <v>5</v>
      </c>
      <c r="AD78" s="219">
        <v>0</v>
      </c>
      <c r="AE78" s="219">
        <v>0</v>
      </c>
      <c r="AF78" s="219">
        <v>0</v>
      </c>
      <c r="AG78" s="219">
        <v>23.46</v>
      </c>
      <c r="AH78" s="219">
        <v>0</v>
      </c>
      <c r="AI78" s="219">
        <v>0</v>
      </c>
      <c r="AJ78" s="219">
        <v>0</v>
      </c>
      <c r="AK78" s="219">
        <v>54.9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145.63</v>
      </c>
      <c r="L79" s="219">
        <v>46.49</v>
      </c>
      <c r="M79" s="219">
        <v>0</v>
      </c>
      <c r="N79" s="219">
        <v>28.9</v>
      </c>
      <c r="O79" s="219">
        <v>48.53</v>
      </c>
      <c r="P79" s="219">
        <v>63.56</v>
      </c>
      <c r="Q79" s="219">
        <v>4.6100000000000003</v>
      </c>
      <c r="R79" s="219">
        <v>10.37</v>
      </c>
      <c r="S79" s="219">
        <v>6.45</v>
      </c>
      <c r="T79" s="219">
        <v>0</v>
      </c>
      <c r="U79" s="219">
        <v>234.74</v>
      </c>
      <c r="V79" s="219">
        <v>4.29</v>
      </c>
      <c r="W79" s="219">
        <v>8.0299999999999994</v>
      </c>
      <c r="X79" s="219">
        <v>34.78</v>
      </c>
      <c r="Y79" s="219">
        <v>0</v>
      </c>
      <c r="Z79" s="219">
        <v>34.04</v>
      </c>
      <c r="AA79" s="219">
        <v>22.07</v>
      </c>
      <c r="AB79" s="219">
        <v>0</v>
      </c>
      <c r="AC79" s="219">
        <v>5</v>
      </c>
      <c r="AD79" s="219">
        <v>0</v>
      </c>
      <c r="AE79" s="219">
        <v>0</v>
      </c>
      <c r="AF79" s="219">
        <v>0</v>
      </c>
      <c r="AG79" s="219">
        <v>23.46</v>
      </c>
      <c r="AH79" s="219">
        <v>0</v>
      </c>
      <c r="AI79" s="219">
        <v>0</v>
      </c>
      <c r="AJ79" s="219">
        <v>0</v>
      </c>
      <c r="AK79" s="219">
        <v>54.9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158.97</v>
      </c>
      <c r="L80" s="219">
        <v>46.49</v>
      </c>
      <c r="M80" s="219">
        <v>0</v>
      </c>
      <c r="N80" s="219">
        <v>28.9</v>
      </c>
      <c r="O80" s="219">
        <v>48.53</v>
      </c>
      <c r="P80" s="219">
        <v>64.09</v>
      </c>
      <c r="Q80" s="219">
        <v>4.6100000000000003</v>
      </c>
      <c r="R80" s="219">
        <v>10.37</v>
      </c>
      <c r="S80" s="219">
        <v>6.45</v>
      </c>
      <c r="T80" s="219">
        <v>0</v>
      </c>
      <c r="U80" s="219">
        <v>234.74</v>
      </c>
      <c r="V80" s="219">
        <v>4.29</v>
      </c>
      <c r="W80" s="219">
        <v>8.0299999999999994</v>
      </c>
      <c r="X80" s="219">
        <v>34.78</v>
      </c>
      <c r="Y80" s="219">
        <v>0</v>
      </c>
      <c r="Z80" s="219">
        <v>34.04</v>
      </c>
      <c r="AA80" s="219">
        <v>22.07</v>
      </c>
      <c r="AB80" s="219">
        <v>0</v>
      </c>
      <c r="AC80" s="219">
        <v>5</v>
      </c>
      <c r="AD80" s="219">
        <v>0</v>
      </c>
      <c r="AE80" s="219">
        <v>0</v>
      </c>
      <c r="AF80" s="219">
        <v>0</v>
      </c>
      <c r="AG80" s="219">
        <v>23.46</v>
      </c>
      <c r="AH80" s="219">
        <v>0</v>
      </c>
      <c r="AI80" s="219">
        <v>0</v>
      </c>
      <c r="AJ80" s="219">
        <v>0</v>
      </c>
      <c r="AK80" s="219">
        <v>54.9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158.97</v>
      </c>
      <c r="L81" s="219">
        <v>46.49</v>
      </c>
      <c r="M81" s="219">
        <v>0</v>
      </c>
      <c r="N81" s="219">
        <v>28.9</v>
      </c>
      <c r="O81" s="219">
        <v>48.53</v>
      </c>
      <c r="P81" s="219">
        <v>63.02</v>
      </c>
      <c r="Q81" s="219">
        <v>4.6100000000000003</v>
      </c>
      <c r="R81" s="219">
        <v>10.37</v>
      </c>
      <c r="S81" s="219">
        <v>6.45</v>
      </c>
      <c r="T81" s="219">
        <v>0</v>
      </c>
      <c r="U81" s="219">
        <v>234.74</v>
      </c>
      <c r="V81" s="219">
        <v>4.29</v>
      </c>
      <c r="W81" s="219">
        <v>8.0299999999999994</v>
      </c>
      <c r="X81" s="219">
        <v>34.78</v>
      </c>
      <c r="Y81" s="219">
        <v>0</v>
      </c>
      <c r="Z81" s="219">
        <v>34.04</v>
      </c>
      <c r="AA81" s="219">
        <v>22.07</v>
      </c>
      <c r="AB81" s="219">
        <v>0</v>
      </c>
      <c r="AC81" s="219">
        <v>5</v>
      </c>
      <c r="AD81" s="219">
        <v>0</v>
      </c>
      <c r="AE81" s="219">
        <v>0</v>
      </c>
      <c r="AF81" s="219">
        <v>0</v>
      </c>
      <c r="AG81" s="219">
        <v>23.46</v>
      </c>
      <c r="AH81" s="219">
        <v>0</v>
      </c>
      <c r="AI81" s="219">
        <v>0</v>
      </c>
      <c r="AJ81" s="219">
        <v>0</v>
      </c>
      <c r="AK81" s="219">
        <v>54.9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158.97</v>
      </c>
      <c r="L82" s="219">
        <v>46.49</v>
      </c>
      <c r="M82" s="219">
        <v>0</v>
      </c>
      <c r="N82" s="219">
        <v>28.9</v>
      </c>
      <c r="O82" s="219">
        <v>48.53</v>
      </c>
      <c r="P82" s="219">
        <v>63.02</v>
      </c>
      <c r="Q82" s="219">
        <v>4.6100000000000003</v>
      </c>
      <c r="R82" s="219">
        <v>10.37</v>
      </c>
      <c r="S82" s="219">
        <v>6.45</v>
      </c>
      <c r="T82" s="219">
        <v>0</v>
      </c>
      <c r="U82" s="219">
        <v>234.74</v>
      </c>
      <c r="V82" s="219">
        <v>4.29</v>
      </c>
      <c r="W82" s="219">
        <v>8.0299999999999994</v>
      </c>
      <c r="X82" s="219">
        <v>34.78</v>
      </c>
      <c r="Y82" s="219">
        <v>0</v>
      </c>
      <c r="Z82" s="219">
        <v>34.04</v>
      </c>
      <c r="AA82" s="219">
        <v>22.07</v>
      </c>
      <c r="AB82" s="219">
        <v>0</v>
      </c>
      <c r="AC82" s="219">
        <v>7.76</v>
      </c>
      <c r="AD82" s="219">
        <v>0</v>
      </c>
      <c r="AE82" s="219">
        <v>0</v>
      </c>
      <c r="AF82" s="219">
        <v>0</v>
      </c>
      <c r="AG82" s="219">
        <v>23.46</v>
      </c>
      <c r="AH82" s="219">
        <v>0</v>
      </c>
      <c r="AI82" s="219">
        <v>0</v>
      </c>
      <c r="AJ82" s="219">
        <v>0</v>
      </c>
      <c r="AK82" s="219">
        <v>54.9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158.97</v>
      </c>
      <c r="L83" s="219">
        <v>44.49</v>
      </c>
      <c r="M83" s="219">
        <v>0</v>
      </c>
      <c r="N83" s="219">
        <v>28.9</v>
      </c>
      <c r="O83" s="219">
        <v>48.53</v>
      </c>
      <c r="P83" s="219">
        <v>63.02</v>
      </c>
      <c r="Q83" s="219">
        <v>4.6100000000000003</v>
      </c>
      <c r="R83" s="219">
        <v>10.37</v>
      </c>
      <c r="S83" s="219">
        <v>6.45</v>
      </c>
      <c r="T83" s="219">
        <v>0</v>
      </c>
      <c r="U83" s="219">
        <v>234.74</v>
      </c>
      <c r="V83" s="219">
        <v>4.29</v>
      </c>
      <c r="W83" s="219">
        <v>8.0299999999999994</v>
      </c>
      <c r="X83" s="219">
        <v>34.78</v>
      </c>
      <c r="Y83" s="219">
        <v>0</v>
      </c>
      <c r="Z83" s="219">
        <v>34.04</v>
      </c>
      <c r="AA83" s="219">
        <v>22.07</v>
      </c>
      <c r="AB83" s="219">
        <v>0</v>
      </c>
      <c r="AC83" s="219">
        <v>7.76</v>
      </c>
      <c r="AD83" s="219">
        <v>0</v>
      </c>
      <c r="AE83" s="219">
        <v>0</v>
      </c>
      <c r="AF83" s="219">
        <v>0</v>
      </c>
      <c r="AG83" s="219">
        <v>23.46</v>
      </c>
      <c r="AH83" s="219">
        <v>0</v>
      </c>
      <c r="AI83" s="219">
        <v>0</v>
      </c>
      <c r="AJ83" s="219">
        <v>0</v>
      </c>
      <c r="AK83" s="219">
        <v>55.8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158.97</v>
      </c>
      <c r="L84" s="219">
        <v>44.49</v>
      </c>
      <c r="M84" s="219">
        <v>0</v>
      </c>
      <c r="N84" s="219">
        <v>28.9</v>
      </c>
      <c r="O84" s="219">
        <v>48.53</v>
      </c>
      <c r="P84" s="219">
        <v>63.02</v>
      </c>
      <c r="Q84" s="219">
        <v>4.6100000000000003</v>
      </c>
      <c r="R84" s="219">
        <v>10.37</v>
      </c>
      <c r="S84" s="219">
        <v>6.45</v>
      </c>
      <c r="T84" s="219">
        <v>0</v>
      </c>
      <c r="U84" s="219">
        <v>234.74</v>
      </c>
      <c r="V84" s="219">
        <v>4.29</v>
      </c>
      <c r="W84" s="219">
        <v>8.0299999999999994</v>
      </c>
      <c r="X84" s="219">
        <v>34.78</v>
      </c>
      <c r="Y84" s="219">
        <v>0</v>
      </c>
      <c r="Z84" s="219">
        <v>34.04</v>
      </c>
      <c r="AA84" s="219">
        <v>22.07</v>
      </c>
      <c r="AB84" s="219">
        <v>0</v>
      </c>
      <c r="AC84" s="219">
        <v>7.76</v>
      </c>
      <c r="AD84" s="219">
        <v>0</v>
      </c>
      <c r="AE84" s="219">
        <v>0</v>
      </c>
      <c r="AF84" s="219">
        <v>0</v>
      </c>
      <c r="AG84" s="219">
        <v>23.46</v>
      </c>
      <c r="AH84" s="219">
        <v>0</v>
      </c>
      <c r="AI84" s="219">
        <v>0</v>
      </c>
      <c r="AJ84" s="219">
        <v>0</v>
      </c>
      <c r="AK84" s="219">
        <v>55.8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158.97</v>
      </c>
      <c r="L85" s="219">
        <v>44.49</v>
      </c>
      <c r="M85" s="219">
        <v>0</v>
      </c>
      <c r="N85" s="219">
        <v>28.9</v>
      </c>
      <c r="O85" s="219">
        <v>48.53</v>
      </c>
      <c r="P85" s="219">
        <v>63.44</v>
      </c>
      <c r="Q85" s="219">
        <v>4.6100000000000003</v>
      </c>
      <c r="R85" s="219">
        <v>10.37</v>
      </c>
      <c r="S85" s="219">
        <v>6.45</v>
      </c>
      <c r="T85" s="219">
        <v>0</v>
      </c>
      <c r="U85" s="219">
        <v>234.74</v>
      </c>
      <c r="V85" s="219">
        <v>4.29</v>
      </c>
      <c r="W85" s="219">
        <v>8.0299999999999994</v>
      </c>
      <c r="X85" s="219">
        <v>34.78</v>
      </c>
      <c r="Y85" s="219">
        <v>0</v>
      </c>
      <c r="Z85" s="219">
        <v>34.04</v>
      </c>
      <c r="AA85" s="219">
        <v>22.07</v>
      </c>
      <c r="AB85" s="219">
        <v>0</v>
      </c>
      <c r="AC85" s="219">
        <v>7.76</v>
      </c>
      <c r="AD85" s="219">
        <v>0</v>
      </c>
      <c r="AE85" s="219">
        <v>0</v>
      </c>
      <c r="AF85" s="219">
        <v>0</v>
      </c>
      <c r="AG85" s="219">
        <v>23.46</v>
      </c>
      <c r="AH85" s="219">
        <v>0</v>
      </c>
      <c r="AI85" s="219">
        <v>0</v>
      </c>
      <c r="AJ85" s="219">
        <v>0</v>
      </c>
      <c r="AK85" s="219">
        <v>55.8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158.97</v>
      </c>
      <c r="L86" s="219">
        <v>44.49</v>
      </c>
      <c r="M86" s="219">
        <v>0</v>
      </c>
      <c r="N86" s="219">
        <v>28.9</v>
      </c>
      <c r="O86" s="219">
        <v>48.53</v>
      </c>
      <c r="P86" s="219">
        <v>63.45</v>
      </c>
      <c r="Q86" s="219">
        <v>4.6100000000000003</v>
      </c>
      <c r="R86" s="219">
        <v>10.37</v>
      </c>
      <c r="S86" s="219">
        <v>6.45</v>
      </c>
      <c r="T86" s="219">
        <v>0</v>
      </c>
      <c r="U86" s="219">
        <v>234.74</v>
      </c>
      <c r="V86" s="219">
        <v>4.29</v>
      </c>
      <c r="W86" s="219">
        <v>8.0299999999999994</v>
      </c>
      <c r="X86" s="219">
        <v>34.78</v>
      </c>
      <c r="Y86" s="219">
        <v>0</v>
      </c>
      <c r="Z86" s="219">
        <v>34.04</v>
      </c>
      <c r="AA86" s="219">
        <v>22.07</v>
      </c>
      <c r="AB86" s="219">
        <v>0</v>
      </c>
      <c r="AC86" s="219">
        <v>7.76</v>
      </c>
      <c r="AD86" s="219">
        <v>0</v>
      </c>
      <c r="AE86" s="219">
        <v>0</v>
      </c>
      <c r="AF86" s="219">
        <v>0</v>
      </c>
      <c r="AG86" s="219">
        <v>23.46</v>
      </c>
      <c r="AH86" s="219">
        <v>0</v>
      </c>
      <c r="AI86" s="219">
        <v>0</v>
      </c>
      <c r="AJ86" s="219">
        <v>0</v>
      </c>
      <c r="AK86" s="219">
        <v>55.8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158.97</v>
      </c>
      <c r="L87" s="219">
        <v>43.75</v>
      </c>
      <c r="M87" s="219">
        <v>0</v>
      </c>
      <c r="N87" s="219">
        <v>28.9</v>
      </c>
      <c r="O87" s="219">
        <v>48.53</v>
      </c>
      <c r="P87" s="219">
        <v>63.45</v>
      </c>
      <c r="Q87" s="219">
        <v>4.67</v>
      </c>
      <c r="R87" s="219">
        <v>10.37</v>
      </c>
      <c r="S87" s="219">
        <v>6.45</v>
      </c>
      <c r="T87" s="219">
        <v>0</v>
      </c>
      <c r="U87" s="219">
        <v>234.74</v>
      </c>
      <c r="V87" s="219">
        <v>4.29</v>
      </c>
      <c r="W87" s="219">
        <v>8.0299999999999994</v>
      </c>
      <c r="X87" s="219">
        <v>34.78</v>
      </c>
      <c r="Y87" s="219">
        <v>0</v>
      </c>
      <c r="Z87" s="219">
        <v>34.04</v>
      </c>
      <c r="AA87" s="219">
        <v>22.07</v>
      </c>
      <c r="AB87" s="219">
        <v>0</v>
      </c>
      <c r="AC87" s="219">
        <v>8</v>
      </c>
      <c r="AD87" s="219">
        <v>0</v>
      </c>
      <c r="AE87" s="219">
        <v>0</v>
      </c>
      <c r="AF87" s="219">
        <v>0</v>
      </c>
      <c r="AG87" s="219">
        <v>23.46</v>
      </c>
      <c r="AH87" s="219">
        <v>0</v>
      </c>
      <c r="AI87" s="219">
        <v>0</v>
      </c>
      <c r="AJ87" s="219">
        <v>0</v>
      </c>
      <c r="AK87" s="219">
        <v>55.8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158.97</v>
      </c>
      <c r="L88" s="219">
        <v>43.75</v>
      </c>
      <c r="M88" s="219">
        <v>0</v>
      </c>
      <c r="N88" s="219">
        <v>28.9</v>
      </c>
      <c r="O88" s="219">
        <v>48.53</v>
      </c>
      <c r="P88" s="219">
        <v>63.45</v>
      </c>
      <c r="Q88" s="219">
        <v>4.67</v>
      </c>
      <c r="R88" s="219">
        <v>10.37</v>
      </c>
      <c r="S88" s="219">
        <v>6.45</v>
      </c>
      <c r="T88" s="219">
        <v>0</v>
      </c>
      <c r="U88" s="219">
        <v>234.74</v>
      </c>
      <c r="V88" s="219">
        <v>4.29</v>
      </c>
      <c r="W88" s="219">
        <v>8.0299999999999994</v>
      </c>
      <c r="X88" s="219">
        <v>34.78</v>
      </c>
      <c r="Y88" s="219">
        <v>0</v>
      </c>
      <c r="Z88" s="219">
        <v>34.04</v>
      </c>
      <c r="AA88" s="219">
        <v>22.07</v>
      </c>
      <c r="AB88" s="219">
        <v>0</v>
      </c>
      <c r="AC88" s="219">
        <v>8</v>
      </c>
      <c r="AD88" s="219">
        <v>0</v>
      </c>
      <c r="AE88" s="219">
        <v>0</v>
      </c>
      <c r="AF88" s="219">
        <v>0</v>
      </c>
      <c r="AG88" s="219">
        <v>23.46</v>
      </c>
      <c r="AH88" s="219">
        <v>0</v>
      </c>
      <c r="AI88" s="219">
        <v>0</v>
      </c>
      <c r="AJ88" s="219">
        <v>0</v>
      </c>
      <c r="AK88" s="219">
        <v>55.8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158.97</v>
      </c>
      <c r="L89" s="219">
        <v>43.75</v>
      </c>
      <c r="M89" s="219">
        <v>0</v>
      </c>
      <c r="N89" s="219">
        <v>28.9</v>
      </c>
      <c r="O89" s="219">
        <v>48.53</v>
      </c>
      <c r="P89" s="219">
        <v>63.45</v>
      </c>
      <c r="Q89" s="219">
        <v>4.7</v>
      </c>
      <c r="R89" s="219">
        <v>10.37</v>
      </c>
      <c r="S89" s="219">
        <v>6.45</v>
      </c>
      <c r="T89" s="219">
        <v>0</v>
      </c>
      <c r="U89" s="219">
        <v>234.74</v>
      </c>
      <c r="V89" s="219">
        <v>4.29</v>
      </c>
      <c r="W89" s="219">
        <v>8.0299999999999994</v>
      </c>
      <c r="X89" s="219">
        <v>34.78</v>
      </c>
      <c r="Y89" s="219">
        <v>0</v>
      </c>
      <c r="Z89" s="219">
        <v>34.04</v>
      </c>
      <c r="AA89" s="219">
        <v>22.07</v>
      </c>
      <c r="AB89" s="219">
        <v>0</v>
      </c>
      <c r="AC89" s="219">
        <v>8</v>
      </c>
      <c r="AD89" s="219">
        <v>0</v>
      </c>
      <c r="AE89" s="219">
        <v>0</v>
      </c>
      <c r="AF89" s="219">
        <v>0</v>
      </c>
      <c r="AG89" s="219">
        <v>23.46</v>
      </c>
      <c r="AH89" s="219">
        <v>0</v>
      </c>
      <c r="AI89" s="219">
        <v>0</v>
      </c>
      <c r="AJ89" s="219">
        <v>0</v>
      </c>
      <c r="AK89" s="219">
        <v>55.8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158.97</v>
      </c>
      <c r="L90" s="219">
        <v>43.75</v>
      </c>
      <c r="M90" s="219">
        <v>0</v>
      </c>
      <c r="N90" s="219">
        <v>28.9</v>
      </c>
      <c r="O90" s="219">
        <v>48.53</v>
      </c>
      <c r="P90" s="219">
        <v>63.45</v>
      </c>
      <c r="Q90" s="219">
        <v>4.7</v>
      </c>
      <c r="R90" s="219">
        <v>10.37</v>
      </c>
      <c r="S90" s="219">
        <v>6.45</v>
      </c>
      <c r="T90" s="219">
        <v>0</v>
      </c>
      <c r="U90" s="219">
        <v>234.74</v>
      </c>
      <c r="V90" s="219">
        <v>4.29</v>
      </c>
      <c r="W90" s="219">
        <v>8.0299999999999994</v>
      </c>
      <c r="X90" s="219">
        <v>34.78</v>
      </c>
      <c r="Y90" s="219">
        <v>0</v>
      </c>
      <c r="Z90" s="219">
        <v>34.04</v>
      </c>
      <c r="AA90" s="219">
        <v>22.07</v>
      </c>
      <c r="AB90" s="219">
        <v>0</v>
      </c>
      <c r="AC90" s="219">
        <v>8</v>
      </c>
      <c r="AD90" s="219">
        <v>0</v>
      </c>
      <c r="AE90" s="219">
        <v>0</v>
      </c>
      <c r="AF90" s="219">
        <v>0</v>
      </c>
      <c r="AG90" s="219">
        <v>23.46</v>
      </c>
      <c r="AH90" s="219">
        <v>0</v>
      </c>
      <c r="AI90" s="219">
        <v>0</v>
      </c>
      <c r="AJ90" s="219">
        <v>0</v>
      </c>
      <c r="AK90" s="219">
        <v>55.8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158.97</v>
      </c>
      <c r="L91" s="219">
        <v>44.52</v>
      </c>
      <c r="M91" s="219">
        <v>0</v>
      </c>
      <c r="N91" s="219">
        <v>28.9</v>
      </c>
      <c r="O91" s="219">
        <v>48.53</v>
      </c>
      <c r="P91" s="219">
        <v>63.45</v>
      </c>
      <c r="Q91" s="219">
        <v>4.72</v>
      </c>
      <c r="R91" s="219">
        <v>10.37</v>
      </c>
      <c r="S91" s="219">
        <v>6.45</v>
      </c>
      <c r="T91" s="219">
        <v>0</v>
      </c>
      <c r="U91" s="219">
        <v>234.74</v>
      </c>
      <c r="V91" s="219">
        <v>4.29</v>
      </c>
      <c r="W91" s="219">
        <v>8.0299999999999994</v>
      </c>
      <c r="X91" s="219">
        <v>34.78</v>
      </c>
      <c r="Y91" s="219">
        <v>0</v>
      </c>
      <c r="Z91" s="219">
        <v>34.04</v>
      </c>
      <c r="AA91" s="219">
        <v>22.07</v>
      </c>
      <c r="AB91" s="219">
        <v>0</v>
      </c>
      <c r="AC91" s="219">
        <v>8</v>
      </c>
      <c r="AD91" s="219">
        <v>0</v>
      </c>
      <c r="AE91" s="219">
        <v>0</v>
      </c>
      <c r="AF91" s="219">
        <v>0</v>
      </c>
      <c r="AG91" s="219">
        <v>25.07</v>
      </c>
      <c r="AH91" s="219">
        <v>0</v>
      </c>
      <c r="AI91" s="219">
        <v>0</v>
      </c>
      <c r="AJ91" s="219">
        <v>0</v>
      </c>
      <c r="AK91" s="219">
        <v>56.7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158.97</v>
      </c>
      <c r="L92" s="219">
        <v>44.52</v>
      </c>
      <c r="M92" s="219">
        <v>0</v>
      </c>
      <c r="N92" s="219">
        <v>28.9</v>
      </c>
      <c r="O92" s="219">
        <v>48.53</v>
      </c>
      <c r="P92" s="219">
        <v>63.45</v>
      </c>
      <c r="Q92" s="219">
        <v>4.72</v>
      </c>
      <c r="R92" s="219">
        <v>10.37</v>
      </c>
      <c r="S92" s="219">
        <v>6.45</v>
      </c>
      <c r="T92" s="219">
        <v>0</v>
      </c>
      <c r="U92" s="219">
        <v>234.74</v>
      </c>
      <c r="V92" s="219">
        <v>4.29</v>
      </c>
      <c r="W92" s="219">
        <v>8.0299999999999994</v>
      </c>
      <c r="X92" s="219">
        <v>34.78</v>
      </c>
      <c r="Y92" s="219">
        <v>0</v>
      </c>
      <c r="Z92" s="219">
        <v>34.04</v>
      </c>
      <c r="AA92" s="219">
        <v>22.07</v>
      </c>
      <c r="AB92" s="219">
        <v>0</v>
      </c>
      <c r="AC92" s="219">
        <v>8</v>
      </c>
      <c r="AD92" s="219">
        <v>0</v>
      </c>
      <c r="AE92" s="219">
        <v>0</v>
      </c>
      <c r="AF92" s="219">
        <v>0</v>
      </c>
      <c r="AG92" s="219">
        <v>25.07</v>
      </c>
      <c r="AH92" s="219">
        <v>0</v>
      </c>
      <c r="AI92" s="219">
        <v>0</v>
      </c>
      <c r="AJ92" s="219">
        <v>0</v>
      </c>
      <c r="AK92" s="219">
        <v>56.7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158.97</v>
      </c>
      <c r="L93" s="219">
        <v>44.52</v>
      </c>
      <c r="M93" s="219">
        <v>0</v>
      </c>
      <c r="N93" s="219">
        <v>28.9</v>
      </c>
      <c r="O93" s="219">
        <v>48.53</v>
      </c>
      <c r="P93" s="219">
        <v>63.45</v>
      </c>
      <c r="Q93" s="219">
        <v>4.76</v>
      </c>
      <c r="R93" s="219">
        <v>10.37</v>
      </c>
      <c r="S93" s="219">
        <v>6.45</v>
      </c>
      <c r="T93" s="219">
        <v>0</v>
      </c>
      <c r="U93" s="219">
        <v>234.74</v>
      </c>
      <c r="V93" s="219">
        <v>4.29</v>
      </c>
      <c r="W93" s="219">
        <v>8.0299999999999994</v>
      </c>
      <c r="X93" s="219">
        <v>34.78</v>
      </c>
      <c r="Y93" s="219">
        <v>0</v>
      </c>
      <c r="Z93" s="219">
        <v>34.04</v>
      </c>
      <c r="AA93" s="219">
        <v>22.07</v>
      </c>
      <c r="AB93" s="219">
        <v>0</v>
      </c>
      <c r="AC93" s="219">
        <v>8</v>
      </c>
      <c r="AD93" s="219">
        <v>0</v>
      </c>
      <c r="AE93" s="219">
        <v>0</v>
      </c>
      <c r="AF93" s="219">
        <v>0</v>
      </c>
      <c r="AG93" s="219">
        <v>25.07</v>
      </c>
      <c r="AH93" s="219">
        <v>0</v>
      </c>
      <c r="AI93" s="219">
        <v>0</v>
      </c>
      <c r="AJ93" s="219">
        <v>0</v>
      </c>
      <c r="AK93" s="219">
        <v>56.7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158.97</v>
      </c>
      <c r="L94" s="219">
        <v>44.52</v>
      </c>
      <c r="M94" s="219">
        <v>0</v>
      </c>
      <c r="N94" s="219">
        <v>28.9</v>
      </c>
      <c r="O94" s="219">
        <v>48.53</v>
      </c>
      <c r="P94" s="219">
        <v>63.45</v>
      </c>
      <c r="Q94" s="219">
        <v>4.76</v>
      </c>
      <c r="R94" s="219">
        <v>10.37</v>
      </c>
      <c r="S94" s="219">
        <v>6.45</v>
      </c>
      <c r="T94" s="219">
        <v>0</v>
      </c>
      <c r="U94" s="219">
        <v>234.74</v>
      </c>
      <c r="V94" s="219">
        <v>4.29</v>
      </c>
      <c r="W94" s="219">
        <v>8.0299999999999994</v>
      </c>
      <c r="X94" s="219">
        <v>34.78</v>
      </c>
      <c r="Y94" s="219">
        <v>0</v>
      </c>
      <c r="Z94" s="219">
        <v>34.04</v>
      </c>
      <c r="AA94" s="219">
        <v>22.07</v>
      </c>
      <c r="AB94" s="219">
        <v>0</v>
      </c>
      <c r="AC94" s="219">
        <v>8</v>
      </c>
      <c r="AD94" s="219">
        <v>0</v>
      </c>
      <c r="AE94" s="219">
        <v>0</v>
      </c>
      <c r="AF94" s="219">
        <v>0</v>
      </c>
      <c r="AG94" s="219">
        <v>25.07</v>
      </c>
      <c r="AH94" s="219">
        <v>0</v>
      </c>
      <c r="AI94" s="219">
        <v>0</v>
      </c>
      <c r="AJ94" s="219">
        <v>0</v>
      </c>
      <c r="AK94" s="219">
        <v>56.7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158.97</v>
      </c>
      <c r="L95" s="219">
        <v>44.52</v>
      </c>
      <c r="M95" s="219">
        <v>0</v>
      </c>
      <c r="N95" s="219">
        <v>28.9</v>
      </c>
      <c r="O95" s="219">
        <v>48.53</v>
      </c>
      <c r="P95" s="219">
        <v>63.38</v>
      </c>
      <c r="Q95" s="219">
        <v>4.96</v>
      </c>
      <c r="R95" s="219">
        <v>10.37</v>
      </c>
      <c r="S95" s="219">
        <v>6.45</v>
      </c>
      <c r="T95" s="219">
        <v>0</v>
      </c>
      <c r="U95" s="219">
        <v>234.74</v>
      </c>
      <c r="V95" s="219">
        <v>4.29</v>
      </c>
      <c r="W95" s="219">
        <v>8.0299999999999994</v>
      </c>
      <c r="X95" s="219">
        <v>34.78</v>
      </c>
      <c r="Y95" s="219">
        <v>0</v>
      </c>
      <c r="Z95" s="219">
        <v>34.04</v>
      </c>
      <c r="AA95" s="219">
        <v>22.07</v>
      </c>
      <c r="AB95" s="219">
        <v>0</v>
      </c>
      <c r="AC95" s="219">
        <v>8</v>
      </c>
      <c r="AD95" s="219">
        <v>0</v>
      </c>
      <c r="AE95" s="219">
        <v>0</v>
      </c>
      <c r="AF95" s="219">
        <v>0</v>
      </c>
      <c r="AG95" s="219">
        <v>25.07</v>
      </c>
      <c r="AH95" s="219">
        <v>0</v>
      </c>
      <c r="AI95" s="219">
        <v>0</v>
      </c>
      <c r="AJ95" s="219">
        <v>0</v>
      </c>
      <c r="AK95" s="219">
        <v>56.7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158.97</v>
      </c>
      <c r="L96" s="219">
        <v>44.52</v>
      </c>
      <c r="M96" s="219">
        <v>0</v>
      </c>
      <c r="N96" s="219">
        <v>28.9</v>
      </c>
      <c r="O96" s="219">
        <v>48.53</v>
      </c>
      <c r="P96" s="219">
        <v>63.38</v>
      </c>
      <c r="Q96" s="219">
        <v>4.96</v>
      </c>
      <c r="R96" s="219">
        <v>10.37</v>
      </c>
      <c r="S96" s="219">
        <v>6.45</v>
      </c>
      <c r="T96" s="219">
        <v>0</v>
      </c>
      <c r="U96" s="219">
        <v>234.74</v>
      </c>
      <c r="V96" s="219">
        <v>4.29</v>
      </c>
      <c r="W96" s="219">
        <v>8.0299999999999994</v>
      </c>
      <c r="X96" s="219">
        <v>34.78</v>
      </c>
      <c r="Y96" s="219">
        <v>0</v>
      </c>
      <c r="Z96" s="219">
        <v>34.04</v>
      </c>
      <c r="AA96" s="219">
        <v>22.07</v>
      </c>
      <c r="AB96" s="219">
        <v>0</v>
      </c>
      <c r="AC96" s="219">
        <v>8</v>
      </c>
      <c r="AD96" s="219">
        <v>0</v>
      </c>
      <c r="AE96" s="219">
        <v>0</v>
      </c>
      <c r="AF96" s="219">
        <v>0</v>
      </c>
      <c r="AG96" s="219">
        <v>25.07</v>
      </c>
      <c r="AH96" s="219">
        <v>0</v>
      </c>
      <c r="AI96" s="219">
        <v>0</v>
      </c>
      <c r="AJ96" s="219">
        <v>0</v>
      </c>
      <c r="AK96" s="219">
        <v>56.7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158.97</v>
      </c>
      <c r="L97" s="219">
        <v>44.52</v>
      </c>
      <c r="M97" s="219">
        <v>0</v>
      </c>
      <c r="N97" s="219">
        <v>28.9</v>
      </c>
      <c r="O97" s="219">
        <v>48.53</v>
      </c>
      <c r="P97" s="219">
        <v>63.38</v>
      </c>
      <c r="Q97" s="219">
        <v>4.96</v>
      </c>
      <c r="R97" s="219">
        <v>10.37</v>
      </c>
      <c r="S97" s="219">
        <v>6.45</v>
      </c>
      <c r="T97" s="219">
        <v>0</v>
      </c>
      <c r="U97" s="219">
        <v>234.74</v>
      </c>
      <c r="V97" s="219">
        <v>4.29</v>
      </c>
      <c r="W97" s="219">
        <v>8.0299999999999994</v>
      </c>
      <c r="X97" s="219">
        <v>34.78</v>
      </c>
      <c r="Y97" s="219">
        <v>0</v>
      </c>
      <c r="Z97" s="219">
        <v>34.04</v>
      </c>
      <c r="AA97" s="219">
        <v>22.07</v>
      </c>
      <c r="AB97" s="219">
        <v>0</v>
      </c>
      <c r="AC97" s="219">
        <v>8</v>
      </c>
      <c r="AD97" s="219">
        <v>0</v>
      </c>
      <c r="AE97" s="219">
        <v>0</v>
      </c>
      <c r="AF97" s="219">
        <v>0</v>
      </c>
      <c r="AG97" s="219">
        <v>25.07</v>
      </c>
      <c r="AH97" s="219">
        <v>0</v>
      </c>
      <c r="AI97" s="219">
        <v>0</v>
      </c>
      <c r="AJ97" s="219">
        <v>0</v>
      </c>
      <c r="AK97" s="219">
        <v>56.7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158.97</v>
      </c>
      <c r="L98" s="219">
        <v>44.52</v>
      </c>
      <c r="M98" s="219">
        <v>0</v>
      </c>
      <c r="N98" s="219">
        <v>28.9</v>
      </c>
      <c r="O98" s="219">
        <v>48.53</v>
      </c>
      <c r="P98" s="219">
        <v>63.38</v>
      </c>
      <c r="Q98" s="219">
        <v>4.96</v>
      </c>
      <c r="R98" s="219">
        <v>10.37</v>
      </c>
      <c r="S98" s="219">
        <v>6.45</v>
      </c>
      <c r="T98" s="219">
        <v>0</v>
      </c>
      <c r="U98" s="219">
        <v>234.74</v>
      </c>
      <c r="V98" s="219">
        <v>4.29</v>
      </c>
      <c r="W98" s="219">
        <v>8.0299999999999994</v>
      </c>
      <c r="X98" s="219">
        <v>34.78</v>
      </c>
      <c r="Y98" s="219">
        <v>0</v>
      </c>
      <c r="Z98" s="219">
        <v>34.04</v>
      </c>
      <c r="AA98" s="219">
        <v>22.07</v>
      </c>
      <c r="AB98" s="219">
        <v>0</v>
      </c>
      <c r="AC98" s="219">
        <v>8</v>
      </c>
      <c r="AD98" s="219">
        <v>0</v>
      </c>
      <c r="AE98" s="219">
        <v>0</v>
      </c>
      <c r="AF98" s="219">
        <v>0</v>
      </c>
      <c r="AG98" s="219">
        <v>25.07</v>
      </c>
      <c r="AH98" s="219">
        <v>0</v>
      </c>
      <c r="AI98" s="219">
        <v>0</v>
      </c>
      <c r="AJ98" s="219">
        <v>0</v>
      </c>
      <c r="AK98" s="219">
        <v>56.7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1.5750000000000001E-4</v>
      </c>
      <c r="E99">
        <f t="shared" si="0"/>
        <v>0</v>
      </c>
      <c r="F99">
        <f t="shared" si="0"/>
        <v>0</v>
      </c>
      <c r="G99">
        <f t="shared" si="0"/>
        <v>4.4000000000000007E-4</v>
      </c>
      <c r="H99">
        <f t="shared" si="0"/>
        <v>0</v>
      </c>
      <c r="I99">
        <f t="shared" si="0"/>
        <v>0</v>
      </c>
      <c r="J99">
        <f t="shared" si="0"/>
        <v>2.0655E-2</v>
      </c>
      <c r="K99">
        <f t="shared" si="0"/>
        <v>2.8941299999999974</v>
      </c>
      <c r="L99">
        <f t="shared" si="0"/>
        <v>0.76797749999999931</v>
      </c>
      <c r="M99">
        <f t="shared" si="0"/>
        <v>0</v>
      </c>
      <c r="N99">
        <f t="shared" si="0"/>
        <v>0.69354250000000117</v>
      </c>
      <c r="O99">
        <f t="shared" si="0"/>
        <v>1.1629725000000011</v>
      </c>
      <c r="P99">
        <f t="shared" si="0"/>
        <v>1.4560799999999987</v>
      </c>
      <c r="Q99">
        <f t="shared" si="0"/>
        <v>8.947250000000008E-2</v>
      </c>
      <c r="R99">
        <f t="shared" si="0"/>
        <v>0.21134750000000002</v>
      </c>
      <c r="S99">
        <f t="shared" si="0"/>
        <v>0.11700749999999994</v>
      </c>
      <c r="T99">
        <f t="shared" si="0"/>
        <v>0</v>
      </c>
      <c r="U99">
        <f t="shared" si="0"/>
        <v>5.6337600000000077</v>
      </c>
      <c r="V99">
        <f t="shared" si="0"/>
        <v>8.6772500000000113E-2</v>
      </c>
      <c r="W99">
        <f t="shared" si="0"/>
        <v>0.18169749999999985</v>
      </c>
      <c r="X99">
        <f t="shared" si="0"/>
        <v>0.78305000000000136</v>
      </c>
      <c r="Y99">
        <f t="shared" si="0"/>
        <v>0</v>
      </c>
      <c r="Z99">
        <f t="shared" si="0"/>
        <v>0.6999774999999997</v>
      </c>
      <c r="AA99">
        <f t="shared" si="0"/>
        <v>0.44292999999999944</v>
      </c>
      <c r="AB99">
        <f t="shared" si="0"/>
        <v>0</v>
      </c>
      <c r="AC99">
        <f t="shared" si="0"/>
        <v>0.14881749999999999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0.59024000000000076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1.2903024999999992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0.29321499999999978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45064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0.76</v>
      </c>
      <c r="E3" s="219">
        <v>0</v>
      </c>
      <c r="F3" s="219">
        <v>0</v>
      </c>
      <c r="G3" s="219">
        <v>19.329999999999998</v>
      </c>
      <c r="H3" s="219">
        <v>0</v>
      </c>
      <c r="I3" s="219">
        <v>0</v>
      </c>
      <c r="J3" s="219">
        <v>23.33</v>
      </c>
      <c r="K3" s="219">
        <v>9.06</v>
      </c>
      <c r="L3" s="219">
        <v>379.3</v>
      </c>
      <c r="M3" s="219">
        <v>27.18</v>
      </c>
      <c r="N3" s="219">
        <v>34.909999999999997</v>
      </c>
      <c r="O3" s="219">
        <v>0</v>
      </c>
      <c r="P3" s="219">
        <v>39.229999999999997</v>
      </c>
      <c r="Q3" s="219">
        <v>6.3</v>
      </c>
      <c r="R3" s="219">
        <v>12.52</v>
      </c>
      <c r="S3" s="219">
        <v>7.79</v>
      </c>
      <c r="T3" s="219">
        <v>0</v>
      </c>
      <c r="U3" s="219">
        <v>51.57</v>
      </c>
      <c r="V3" s="219">
        <v>5.17</v>
      </c>
      <c r="W3" s="219">
        <v>9.86</v>
      </c>
      <c r="X3" s="219">
        <v>43.6</v>
      </c>
      <c r="Y3" s="219">
        <v>0</v>
      </c>
      <c r="Z3" s="219">
        <v>37.409999999999997</v>
      </c>
      <c r="AA3" s="219">
        <v>26.65</v>
      </c>
      <c r="AB3" s="219">
        <v>0</v>
      </c>
      <c r="AC3" s="219">
        <v>19.02</v>
      </c>
      <c r="AD3" s="219">
        <v>0</v>
      </c>
      <c r="AE3" s="219">
        <v>0</v>
      </c>
      <c r="AF3" s="219">
        <v>0</v>
      </c>
      <c r="AG3" s="219">
        <v>39.69</v>
      </c>
      <c r="AH3" s="219">
        <v>0</v>
      </c>
      <c r="AI3" s="219">
        <v>0</v>
      </c>
      <c r="AJ3" s="219">
        <v>0</v>
      </c>
      <c r="AK3" s="219">
        <v>69.77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18.62</v>
      </c>
      <c r="H4" s="219">
        <v>0</v>
      </c>
      <c r="I4" s="219">
        <v>0</v>
      </c>
      <c r="J4" s="219">
        <v>23.33</v>
      </c>
      <c r="K4" s="219">
        <v>9.06</v>
      </c>
      <c r="L4" s="219">
        <v>379.3</v>
      </c>
      <c r="M4" s="219">
        <v>27.18</v>
      </c>
      <c r="N4" s="219">
        <v>34.909999999999997</v>
      </c>
      <c r="O4" s="219">
        <v>0</v>
      </c>
      <c r="P4" s="219">
        <v>39.229999999999997</v>
      </c>
      <c r="Q4" s="219">
        <v>6.3</v>
      </c>
      <c r="R4" s="219">
        <v>12.52</v>
      </c>
      <c r="S4" s="219">
        <v>7.79</v>
      </c>
      <c r="T4" s="219">
        <v>0</v>
      </c>
      <c r="U4" s="219">
        <v>51.57</v>
      </c>
      <c r="V4" s="219">
        <v>5.17</v>
      </c>
      <c r="W4" s="219">
        <v>9.86</v>
      </c>
      <c r="X4" s="219">
        <v>43.6</v>
      </c>
      <c r="Y4" s="219">
        <v>0</v>
      </c>
      <c r="Z4" s="219">
        <v>37.409999999999997</v>
      </c>
      <c r="AA4" s="219">
        <v>26.65</v>
      </c>
      <c r="AB4" s="219">
        <v>0</v>
      </c>
      <c r="AC4" s="219">
        <v>19.02</v>
      </c>
      <c r="AD4" s="219">
        <v>0</v>
      </c>
      <c r="AE4" s="219">
        <v>0</v>
      </c>
      <c r="AF4" s="219">
        <v>0</v>
      </c>
      <c r="AG4" s="219">
        <v>39.69</v>
      </c>
      <c r="AH4" s="219">
        <v>0</v>
      </c>
      <c r="AI4" s="219">
        <v>0</v>
      </c>
      <c r="AJ4" s="219">
        <v>0</v>
      </c>
      <c r="AK4" s="219">
        <v>69.77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18.62</v>
      </c>
      <c r="H5" s="219">
        <v>0</v>
      </c>
      <c r="I5" s="219">
        <v>0</v>
      </c>
      <c r="J5" s="219">
        <v>11.66</v>
      </c>
      <c r="K5" s="219">
        <v>9.06</v>
      </c>
      <c r="L5" s="219">
        <v>368.97</v>
      </c>
      <c r="M5" s="219">
        <v>27.18</v>
      </c>
      <c r="N5" s="219">
        <v>34.909999999999997</v>
      </c>
      <c r="O5" s="219">
        <v>0</v>
      </c>
      <c r="P5" s="219">
        <v>39.229999999999997</v>
      </c>
      <c r="Q5" s="219">
        <v>6.3</v>
      </c>
      <c r="R5" s="219">
        <v>12.52</v>
      </c>
      <c r="S5" s="219">
        <v>7.79</v>
      </c>
      <c r="T5" s="219">
        <v>0</v>
      </c>
      <c r="U5" s="219">
        <v>51.57</v>
      </c>
      <c r="V5" s="219">
        <v>5.17</v>
      </c>
      <c r="W5" s="219">
        <v>9.86</v>
      </c>
      <c r="X5" s="219">
        <v>43.6</v>
      </c>
      <c r="Y5" s="219">
        <v>0</v>
      </c>
      <c r="Z5" s="219">
        <v>37.409999999999997</v>
      </c>
      <c r="AA5" s="219">
        <v>26.65</v>
      </c>
      <c r="AB5" s="219">
        <v>0</v>
      </c>
      <c r="AC5" s="219">
        <v>19.02</v>
      </c>
      <c r="AD5" s="219">
        <v>0</v>
      </c>
      <c r="AE5" s="219">
        <v>0</v>
      </c>
      <c r="AF5" s="219">
        <v>0</v>
      </c>
      <c r="AG5" s="219">
        <v>39.69</v>
      </c>
      <c r="AH5" s="219">
        <v>0</v>
      </c>
      <c r="AI5" s="219">
        <v>0</v>
      </c>
      <c r="AJ5" s="219">
        <v>0</v>
      </c>
      <c r="AK5" s="219">
        <v>69.77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18.62</v>
      </c>
      <c r="H6" s="219">
        <v>0</v>
      </c>
      <c r="I6" s="219">
        <v>0</v>
      </c>
      <c r="J6" s="219">
        <v>11.66</v>
      </c>
      <c r="K6" s="219">
        <v>9.06</v>
      </c>
      <c r="L6" s="219">
        <v>368.97</v>
      </c>
      <c r="M6" s="219">
        <v>27.18</v>
      </c>
      <c r="N6" s="219">
        <v>34.909999999999997</v>
      </c>
      <c r="O6" s="219">
        <v>0</v>
      </c>
      <c r="P6" s="219">
        <v>39.229999999999997</v>
      </c>
      <c r="Q6" s="219">
        <v>6.3</v>
      </c>
      <c r="R6" s="219">
        <v>12.52</v>
      </c>
      <c r="S6" s="219">
        <v>7.79</v>
      </c>
      <c r="T6" s="219">
        <v>0</v>
      </c>
      <c r="U6" s="219">
        <v>51.57</v>
      </c>
      <c r="V6" s="219">
        <v>5.17</v>
      </c>
      <c r="W6" s="219">
        <v>9.86</v>
      </c>
      <c r="X6" s="219">
        <v>43.6</v>
      </c>
      <c r="Y6" s="219">
        <v>0</v>
      </c>
      <c r="Z6" s="219">
        <v>37.409999999999997</v>
      </c>
      <c r="AA6" s="219">
        <v>26.65</v>
      </c>
      <c r="AB6" s="219">
        <v>0</v>
      </c>
      <c r="AC6" s="219">
        <v>19.02</v>
      </c>
      <c r="AD6" s="219">
        <v>0</v>
      </c>
      <c r="AE6" s="219">
        <v>0</v>
      </c>
      <c r="AF6" s="219">
        <v>0</v>
      </c>
      <c r="AG6" s="219">
        <v>39.69</v>
      </c>
      <c r="AH6" s="219">
        <v>0</v>
      </c>
      <c r="AI6" s="219">
        <v>0</v>
      </c>
      <c r="AJ6" s="219">
        <v>0</v>
      </c>
      <c r="AK6" s="219">
        <v>69.77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18.62</v>
      </c>
      <c r="H7" s="219">
        <v>0</v>
      </c>
      <c r="I7" s="219">
        <v>0</v>
      </c>
      <c r="J7" s="219">
        <v>11.66</v>
      </c>
      <c r="K7" s="219">
        <v>9.06</v>
      </c>
      <c r="L7" s="219">
        <v>368.97</v>
      </c>
      <c r="M7" s="219">
        <v>27.18</v>
      </c>
      <c r="N7" s="219">
        <v>34.909999999999997</v>
      </c>
      <c r="O7" s="219">
        <v>0</v>
      </c>
      <c r="P7" s="219">
        <v>39.229999999999997</v>
      </c>
      <c r="Q7" s="219">
        <v>6.3</v>
      </c>
      <c r="R7" s="219">
        <v>12.52</v>
      </c>
      <c r="S7" s="219">
        <v>7.79</v>
      </c>
      <c r="T7" s="219">
        <v>0</v>
      </c>
      <c r="U7" s="219">
        <v>51.57</v>
      </c>
      <c r="V7" s="219">
        <v>5.17</v>
      </c>
      <c r="W7" s="219">
        <v>9.86</v>
      </c>
      <c r="X7" s="219">
        <v>43.6</v>
      </c>
      <c r="Y7" s="219">
        <v>0</v>
      </c>
      <c r="Z7" s="219">
        <v>37.409999999999997</v>
      </c>
      <c r="AA7" s="219">
        <v>26.65</v>
      </c>
      <c r="AB7" s="219">
        <v>0</v>
      </c>
      <c r="AC7" s="219">
        <v>19.02</v>
      </c>
      <c r="AD7" s="219">
        <v>0</v>
      </c>
      <c r="AE7" s="219">
        <v>0</v>
      </c>
      <c r="AF7" s="219">
        <v>0</v>
      </c>
      <c r="AG7" s="219">
        <v>39.69</v>
      </c>
      <c r="AH7" s="219">
        <v>0</v>
      </c>
      <c r="AI7" s="219">
        <v>0</v>
      </c>
      <c r="AJ7" s="219">
        <v>0</v>
      </c>
      <c r="AK7" s="219">
        <v>70.78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18.62</v>
      </c>
      <c r="H8" s="219">
        <v>0</v>
      </c>
      <c r="I8" s="219">
        <v>0</v>
      </c>
      <c r="J8" s="219">
        <v>11.66</v>
      </c>
      <c r="K8" s="219">
        <v>9.06</v>
      </c>
      <c r="L8" s="219">
        <v>368.97</v>
      </c>
      <c r="M8" s="219">
        <v>27.18</v>
      </c>
      <c r="N8" s="219">
        <v>34.909999999999997</v>
      </c>
      <c r="O8" s="219">
        <v>0</v>
      </c>
      <c r="P8" s="219">
        <v>39.229999999999997</v>
      </c>
      <c r="Q8" s="219">
        <v>6.3</v>
      </c>
      <c r="R8" s="219">
        <v>12.52</v>
      </c>
      <c r="S8" s="219">
        <v>7.79</v>
      </c>
      <c r="T8" s="219">
        <v>0</v>
      </c>
      <c r="U8" s="219">
        <v>51.57</v>
      </c>
      <c r="V8" s="219">
        <v>5.17</v>
      </c>
      <c r="W8" s="219">
        <v>9.86</v>
      </c>
      <c r="X8" s="219">
        <v>43.6</v>
      </c>
      <c r="Y8" s="219">
        <v>0</v>
      </c>
      <c r="Z8" s="219">
        <v>37.409999999999997</v>
      </c>
      <c r="AA8" s="219">
        <v>26.65</v>
      </c>
      <c r="AB8" s="219">
        <v>0</v>
      </c>
      <c r="AC8" s="219">
        <v>19.02</v>
      </c>
      <c r="AD8" s="219">
        <v>0</v>
      </c>
      <c r="AE8" s="219">
        <v>0</v>
      </c>
      <c r="AF8" s="219">
        <v>0</v>
      </c>
      <c r="AG8" s="219">
        <v>38.92</v>
      </c>
      <c r="AH8" s="219">
        <v>0</v>
      </c>
      <c r="AI8" s="219">
        <v>0</v>
      </c>
      <c r="AJ8" s="219">
        <v>0</v>
      </c>
      <c r="AK8" s="219">
        <v>70.78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0.17</v>
      </c>
      <c r="H9" s="219">
        <v>0</v>
      </c>
      <c r="I9" s="219">
        <v>0</v>
      </c>
      <c r="J9" s="219">
        <v>6.07</v>
      </c>
      <c r="K9" s="219">
        <v>9.06</v>
      </c>
      <c r="L9" s="219">
        <v>368.97</v>
      </c>
      <c r="M9" s="219">
        <v>27.18</v>
      </c>
      <c r="N9" s="219">
        <v>34.909999999999997</v>
      </c>
      <c r="O9" s="219">
        <v>0</v>
      </c>
      <c r="P9" s="219">
        <v>39.229999999999997</v>
      </c>
      <c r="Q9" s="219">
        <v>6.3</v>
      </c>
      <c r="R9" s="219">
        <v>12.52</v>
      </c>
      <c r="S9" s="219">
        <v>7.79</v>
      </c>
      <c r="T9" s="219">
        <v>0</v>
      </c>
      <c r="U9" s="219">
        <v>51.57</v>
      </c>
      <c r="V9" s="219">
        <v>5.17</v>
      </c>
      <c r="W9" s="219">
        <v>9.86</v>
      </c>
      <c r="X9" s="219">
        <v>43.6</v>
      </c>
      <c r="Y9" s="219">
        <v>0</v>
      </c>
      <c r="Z9" s="219">
        <v>37.409999999999997</v>
      </c>
      <c r="AA9" s="219">
        <v>26.65</v>
      </c>
      <c r="AB9" s="219">
        <v>0</v>
      </c>
      <c r="AC9" s="219">
        <v>19.02</v>
      </c>
      <c r="AD9" s="219">
        <v>0</v>
      </c>
      <c r="AE9" s="219">
        <v>0</v>
      </c>
      <c r="AF9" s="219">
        <v>0</v>
      </c>
      <c r="AG9" s="219">
        <v>38.92</v>
      </c>
      <c r="AH9" s="219">
        <v>0</v>
      </c>
      <c r="AI9" s="219">
        <v>0</v>
      </c>
      <c r="AJ9" s="219">
        <v>0</v>
      </c>
      <c r="AK9" s="219">
        <v>70.78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0.48</v>
      </c>
      <c r="K10" s="219">
        <v>9.06</v>
      </c>
      <c r="L10" s="219">
        <v>368.97</v>
      </c>
      <c r="M10" s="219">
        <v>27.18</v>
      </c>
      <c r="N10" s="219">
        <v>34.909999999999997</v>
      </c>
      <c r="O10" s="219">
        <v>0</v>
      </c>
      <c r="P10" s="219">
        <v>39.229999999999997</v>
      </c>
      <c r="Q10" s="219">
        <v>6.3</v>
      </c>
      <c r="R10" s="219">
        <v>12.52</v>
      </c>
      <c r="S10" s="219">
        <v>7.79</v>
      </c>
      <c r="T10" s="219">
        <v>0</v>
      </c>
      <c r="U10" s="219">
        <v>51.57</v>
      </c>
      <c r="V10" s="219">
        <v>5.17</v>
      </c>
      <c r="W10" s="219">
        <v>9.86</v>
      </c>
      <c r="X10" s="219">
        <v>43.6</v>
      </c>
      <c r="Y10" s="219">
        <v>0</v>
      </c>
      <c r="Z10" s="219">
        <v>37.409999999999997</v>
      </c>
      <c r="AA10" s="219">
        <v>26.65</v>
      </c>
      <c r="AB10" s="219">
        <v>0</v>
      </c>
      <c r="AC10" s="219">
        <v>10.38</v>
      </c>
      <c r="AD10" s="219">
        <v>0</v>
      </c>
      <c r="AE10" s="219">
        <v>0</v>
      </c>
      <c r="AF10" s="219">
        <v>0</v>
      </c>
      <c r="AG10" s="219">
        <v>28.92</v>
      </c>
      <c r="AH10" s="219">
        <v>0</v>
      </c>
      <c r="AI10" s="219">
        <v>0</v>
      </c>
      <c r="AJ10" s="219">
        <v>0</v>
      </c>
      <c r="AK10" s="219">
        <v>69.599999999999994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9.06</v>
      </c>
      <c r="L11" s="219">
        <v>385.31</v>
      </c>
      <c r="M11" s="219">
        <v>27.18</v>
      </c>
      <c r="N11" s="219">
        <v>34.909999999999997</v>
      </c>
      <c r="O11" s="219">
        <v>0</v>
      </c>
      <c r="P11" s="219">
        <v>39.229999999999997</v>
      </c>
      <c r="Q11" s="219">
        <v>6.3</v>
      </c>
      <c r="R11" s="219">
        <v>12.52</v>
      </c>
      <c r="S11" s="219">
        <v>7.79</v>
      </c>
      <c r="T11" s="219">
        <v>0</v>
      </c>
      <c r="U11" s="219">
        <v>51.57</v>
      </c>
      <c r="V11" s="219">
        <v>5.17</v>
      </c>
      <c r="W11" s="219">
        <v>9.86</v>
      </c>
      <c r="X11" s="219">
        <v>43.6</v>
      </c>
      <c r="Y11" s="219">
        <v>0</v>
      </c>
      <c r="Z11" s="219">
        <v>37.409999999999997</v>
      </c>
      <c r="AA11" s="219">
        <v>26.65</v>
      </c>
      <c r="AB11" s="219">
        <v>0</v>
      </c>
      <c r="AC11" s="219">
        <v>10.38</v>
      </c>
      <c r="AD11" s="219">
        <v>0</v>
      </c>
      <c r="AE11" s="219">
        <v>0</v>
      </c>
      <c r="AF11" s="219">
        <v>0</v>
      </c>
      <c r="AG11" s="219">
        <v>28.92</v>
      </c>
      <c r="AH11" s="219">
        <v>0</v>
      </c>
      <c r="AI11" s="219">
        <v>0</v>
      </c>
      <c r="AJ11" s="219">
        <v>0</v>
      </c>
      <c r="AK11" s="219">
        <v>69.599999999999994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9.06</v>
      </c>
      <c r="L12" s="219">
        <v>385.31</v>
      </c>
      <c r="M12" s="219">
        <v>27.18</v>
      </c>
      <c r="N12" s="219">
        <v>34.909999999999997</v>
      </c>
      <c r="O12" s="219">
        <v>0</v>
      </c>
      <c r="P12" s="219">
        <v>39.229999999999997</v>
      </c>
      <c r="Q12" s="219">
        <v>6.3</v>
      </c>
      <c r="R12" s="219">
        <v>12.52</v>
      </c>
      <c r="S12" s="219">
        <v>7.79</v>
      </c>
      <c r="T12" s="219">
        <v>0</v>
      </c>
      <c r="U12" s="219">
        <v>51.57</v>
      </c>
      <c r="V12" s="219">
        <v>5.17</v>
      </c>
      <c r="W12" s="219">
        <v>9.86</v>
      </c>
      <c r="X12" s="219">
        <v>43.6</v>
      </c>
      <c r="Y12" s="219">
        <v>0</v>
      </c>
      <c r="Z12" s="219">
        <v>37.409999999999997</v>
      </c>
      <c r="AA12" s="219">
        <v>26.65</v>
      </c>
      <c r="AB12" s="219">
        <v>0</v>
      </c>
      <c r="AC12" s="219">
        <v>10.38</v>
      </c>
      <c r="AD12" s="219">
        <v>0</v>
      </c>
      <c r="AE12" s="219">
        <v>0</v>
      </c>
      <c r="AF12" s="219">
        <v>0</v>
      </c>
      <c r="AG12" s="219">
        <v>29.69</v>
      </c>
      <c r="AH12" s="219">
        <v>0</v>
      </c>
      <c r="AI12" s="219">
        <v>0</v>
      </c>
      <c r="AJ12" s="219">
        <v>0</v>
      </c>
      <c r="AK12" s="219">
        <v>69.599999999999994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7.94</v>
      </c>
      <c r="L13" s="219">
        <v>385.31</v>
      </c>
      <c r="M13" s="219">
        <v>27.18</v>
      </c>
      <c r="N13" s="219">
        <v>34.909999999999997</v>
      </c>
      <c r="O13" s="219">
        <v>0</v>
      </c>
      <c r="P13" s="219">
        <v>39.229999999999997</v>
      </c>
      <c r="Q13" s="219">
        <v>3.78</v>
      </c>
      <c r="R13" s="219">
        <v>12.53</v>
      </c>
      <c r="S13" s="219">
        <v>4.3600000000000003</v>
      </c>
      <c r="T13" s="219">
        <v>0</v>
      </c>
      <c r="U13" s="219">
        <v>51.57</v>
      </c>
      <c r="V13" s="219">
        <v>5.17</v>
      </c>
      <c r="W13" s="219">
        <v>9.86</v>
      </c>
      <c r="X13" s="219">
        <v>43.6</v>
      </c>
      <c r="Y13" s="219">
        <v>0</v>
      </c>
      <c r="Z13" s="219">
        <v>37.409999999999997</v>
      </c>
      <c r="AA13" s="219">
        <v>26.65</v>
      </c>
      <c r="AB13" s="219">
        <v>0</v>
      </c>
      <c r="AC13" s="219">
        <v>7.65</v>
      </c>
      <c r="AD13" s="219">
        <v>0</v>
      </c>
      <c r="AE13" s="219">
        <v>0</v>
      </c>
      <c r="AF13" s="219">
        <v>0</v>
      </c>
      <c r="AG13" s="219">
        <v>28.92</v>
      </c>
      <c r="AH13" s="219">
        <v>0</v>
      </c>
      <c r="AI13" s="219">
        <v>0</v>
      </c>
      <c r="AJ13" s="219">
        <v>0</v>
      </c>
      <c r="AK13" s="219">
        <v>55.03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385.31</v>
      </c>
      <c r="M14" s="219">
        <v>27.18</v>
      </c>
      <c r="N14" s="219">
        <v>34.909999999999997</v>
      </c>
      <c r="O14" s="219">
        <v>0</v>
      </c>
      <c r="P14" s="219">
        <v>39.229999999999997</v>
      </c>
      <c r="Q14" s="219">
        <v>0.36</v>
      </c>
      <c r="R14" s="219">
        <v>12.53</v>
      </c>
      <c r="S14" s="219">
        <v>0.09</v>
      </c>
      <c r="T14" s="219">
        <v>0</v>
      </c>
      <c r="U14" s="219">
        <v>51.57</v>
      </c>
      <c r="V14" s="219">
        <v>5.17</v>
      </c>
      <c r="W14" s="219">
        <v>9.86</v>
      </c>
      <c r="X14" s="219">
        <v>43.6</v>
      </c>
      <c r="Y14" s="219">
        <v>0</v>
      </c>
      <c r="Z14" s="219">
        <v>37.409999999999997</v>
      </c>
      <c r="AA14" s="219">
        <v>26.65</v>
      </c>
      <c r="AB14" s="219">
        <v>0</v>
      </c>
      <c r="AC14" s="219">
        <v>7.65</v>
      </c>
      <c r="AD14" s="219">
        <v>0</v>
      </c>
      <c r="AE14" s="219">
        <v>0</v>
      </c>
      <c r="AF14" s="219">
        <v>0</v>
      </c>
      <c r="AG14" s="219">
        <v>28.92</v>
      </c>
      <c r="AH14" s="219">
        <v>0</v>
      </c>
      <c r="AI14" s="219">
        <v>0</v>
      </c>
      <c r="AJ14" s="219">
        <v>0</v>
      </c>
      <c r="AK14" s="219">
        <v>55.03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5.24</v>
      </c>
      <c r="L15" s="219">
        <v>366.05</v>
      </c>
      <c r="M15" s="219">
        <v>27.18</v>
      </c>
      <c r="N15" s="219">
        <v>34.909999999999997</v>
      </c>
      <c r="O15" s="219">
        <v>0</v>
      </c>
      <c r="P15" s="219">
        <v>39.229999999999997</v>
      </c>
      <c r="Q15" s="219">
        <v>3.47</v>
      </c>
      <c r="R15" s="219">
        <v>13</v>
      </c>
      <c r="S15" s="219">
        <v>3.82</v>
      </c>
      <c r="T15" s="219">
        <v>0</v>
      </c>
      <c r="U15" s="219">
        <v>51.57</v>
      </c>
      <c r="V15" s="219">
        <v>5.17</v>
      </c>
      <c r="W15" s="219">
        <v>9.86</v>
      </c>
      <c r="X15" s="219">
        <v>43.6</v>
      </c>
      <c r="Y15" s="219">
        <v>0</v>
      </c>
      <c r="Z15" s="219">
        <v>38.840000000000003</v>
      </c>
      <c r="AA15" s="219">
        <v>26.65</v>
      </c>
      <c r="AB15" s="219">
        <v>0</v>
      </c>
      <c r="AC15" s="219">
        <v>10.38</v>
      </c>
      <c r="AD15" s="219">
        <v>0</v>
      </c>
      <c r="AE15" s="219">
        <v>0</v>
      </c>
      <c r="AF15" s="219">
        <v>0</v>
      </c>
      <c r="AG15" s="219">
        <v>29.69</v>
      </c>
      <c r="AH15" s="219">
        <v>0</v>
      </c>
      <c r="AI15" s="219">
        <v>0</v>
      </c>
      <c r="AJ15" s="219">
        <v>0</v>
      </c>
      <c r="AK15" s="219">
        <v>55.03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4.67</v>
      </c>
      <c r="L16" s="219">
        <v>366.05</v>
      </c>
      <c r="M16" s="219">
        <v>27.18</v>
      </c>
      <c r="N16" s="219">
        <v>34.909999999999997</v>
      </c>
      <c r="O16" s="219">
        <v>0</v>
      </c>
      <c r="P16" s="219">
        <v>39.229999999999997</v>
      </c>
      <c r="Q16" s="219">
        <v>3.1</v>
      </c>
      <c r="R16" s="219">
        <v>12.52</v>
      </c>
      <c r="S16" s="219">
        <v>3.36</v>
      </c>
      <c r="T16" s="219">
        <v>0</v>
      </c>
      <c r="U16" s="219">
        <v>51.57</v>
      </c>
      <c r="V16" s="219">
        <v>5.17</v>
      </c>
      <c r="W16" s="219">
        <v>9.86</v>
      </c>
      <c r="X16" s="219">
        <v>43.6</v>
      </c>
      <c r="Y16" s="219">
        <v>0</v>
      </c>
      <c r="Z16" s="219">
        <v>37.42</v>
      </c>
      <c r="AA16" s="219">
        <v>26.65</v>
      </c>
      <c r="AB16" s="219">
        <v>0</v>
      </c>
      <c r="AC16" s="219">
        <v>10.38</v>
      </c>
      <c r="AD16" s="219">
        <v>0</v>
      </c>
      <c r="AE16" s="219">
        <v>0</v>
      </c>
      <c r="AF16" s="219">
        <v>0</v>
      </c>
      <c r="AG16" s="219">
        <v>29.69</v>
      </c>
      <c r="AH16" s="219">
        <v>0</v>
      </c>
      <c r="AI16" s="219">
        <v>0</v>
      </c>
      <c r="AJ16" s="219">
        <v>0</v>
      </c>
      <c r="AK16" s="219">
        <v>55.03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4.67</v>
      </c>
      <c r="L17" s="219">
        <v>366.05</v>
      </c>
      <c r="M17" s="219">
        <v>27.18</v>
      </c>
      <c r="N17" s="219">
        <v>34.909999999999997</v>
      </c>
      <c r="O17" s="219">
        <v>0</v>
      </c>
      <c r="P17" s="219">
        <v>39.229999999999997</v>
      </c>
      <c r="Q17" s="219">
        <v>3.1</v>
      </c>
      <c r="R17" s="219">
        <v>12.52</v>
      </c>
      <c r="S17" s="219">
        <v>3.36</v>
      </c>
      <c r="T17" s="219">
        <v>0</v>
      </c>
      <c r="U17" s="219">
        <v>51.57</v>
      </c>
      <c r="V17" s="219">
        <v>5.17</v>
      </c>
      <c r="W17" s="219">
        <v>10.24</v>
      </c>
      <c r="X17" s="219">
        <v>43.6</v>
      </c>
      <c r="Y17" s="219">
        <v>0</v>
      </c>
      <c r="Z17" s="219">
        <v>37.42</v>
      </c>
      <c r="AA17" s="219">
        <v>26.65</v>
      </c>
      <c r="AB17" s="219">
        <v>0</v>
      </c>
      <c r="AC17" s="219">
        <v>10.38</v>
      </c>
      <c r="AD17" s="219">
        <v>0</v>
      </c>
      <c r="AE17" s="219">
        <v>0</v>
      </c>
      <c r="AF17" s="219">
        <v>0</v>
      </c>
      <c r="AG17" s="219">
        <v>29.69</v>
      </c>
      <c r="AH17" s="219">
        <v>0</v>
      </c>
      <c r="AI17" s="219">
        <v>0</v>
      </c>
      <c r="AJ17" s="219">
        <v>0</v>
      </c>
      <c r="AK17" s="219">
        <v>55.03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4.67</v>
      </c>
      <c r="L18" s="219">
        <v>366.05</v>
      </c>
      <c r="M18" s="219">
        <v>27.18</v>
      </c>
      <c r="N18" s="219">
        <v>34.909999999999997</v>
      </c>
      <c r="O18" s="219">
        <v>0</v>
      </c>
      <c r="P18" s="219">
        <v>39.229999999999997</v>
      </c>
      <c r="Q18" s="219">
        <v>3.23</v>
      </c>
      <c r="R18" s="219">
        <v>12.52</v>
      </c>
      <c r="S18" s="219">
        <v>3.36</v>
      </c>
      <c r="T18" s="219">
        <v>0</v>
      </c>
      <c r="U18" s="219">
        <v>51.57</v>
      </c>
      <c r="V18" s="219">
        <v>5.17</v>
      </c>
      <c r="W18" s="219">
        <v>9.86</v>
      </c>
      <c r="X18" s="219">
        <v>43.6</v>
      </c>
      <c r="Y18" s="219">
        <v>0</v>
      </c>
      <c r="Z18" s="219">
        <v>37.42</v>
      </c>
      <c r="AA18" s="219">
        <v>26.65</v>
      </c>
      <c r="AB18" s="219">
        <v>0</v>
      </c>
      <c r="AC18" s="219">
        <v>10.38</v>
      </c>
      <c r="AD18" s="219">
        <v>0</v>
      </c>
      <c r="AE18" s="219">
        <v>0</v>
      </c>
      <c r="AF18" s="219">
        <v>0</v>
      </c>
      <c r="AG18" s="219">
        <v>29.69</v>
      </c>
      <c r="AH18" s="219">
        <v>0</v>
      </c>
      <c r="AI18" s="219">
        <v>0</v>
      </c>
      <c r="AJ18" s="219">
        <v>0</v>
      </c>
      <c r="AK18" s="219">
        <v>55.03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4.67</v>
      </c>
      <c r="L19" s="219">
        <v>366.05</v>
      </c>
      <c r="M19" s="219">
        <v>27.18</v>
      </c>
      <c r="N19" s="219">
        <v>34.909999999999997</v>
      </c>
      <c r="O19" s="219">
        <v>0</v>
      </c>
      <c r="P19" s="219">
        <v>39.229999999999997</v>
      </c>
      <c r="Q19" s="219">
        <v>3.43</v>
      </c>
      <c r="R19" s="219">
        <v>12.52</v>
      </c>
      <c r="S19" s="219">
        <v>3.63</v>
      </c>
      <c r="T19" s="219">
        <v>0</v>
      </c>
      <c r="U19" s="219">
        <v>51.57</v>
      </c>
      <c r="V19" s="219">
        <v>5.17</v>
      </c>
      <c r="W19" s="219">
        <v>9.9499999999999993</v>
      </c>
      <c r="X19" s="219">
        <v>43.6</v>
      </c>
      <c r="Y19" s="219">
        <v>0</v>
      </c>
      <c r="Z19" s="219">
        <v>37.42</v>
      </c>
      <c r="AA19" s="219">
        <v>26.65</v>
      </c>
      <c r="AB19" s="219">
        <v>0</v>
      </c>
      <c r="AC19" s="219">
        <v>10.38</v>
      </c>
      <c r="AD19" s="219">
        <v>0</v>
      </c>
      <c r="AE19" s="219">
        <v>0</v>
      </c>
      <c r="AF19" s="219">
        <v>0</v>
      </c>
      <c r="AG19" s="219">
        <v>29.69</v>
      </c>
      <c r="AH19" s="219">
        <v>0</v>
      </c>
      <c r="AI19" s="219">
        <v>0</v>
      </c>
      <c r="AJ19" s="219">
        <v>0</v>
      </c>
      <c r="AK19" s="219">
        <v>55.03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4.67</v>
      </c>
      <c r="L20" s="219">
        <v>366.05</v>
      </c>
      <c r="M20" s="219">
        <v>27.18</v>
      </c>
      <c r="N20" s="219">
        <v>34.909999999999997</v>
      </c>
      <c r="O20" s="219">
        <v>0</v>
      </c>
      <c r="P20" s="219">
        <v>39.229999999999997</v>
      </c>
      <c r="Q20" s="219">
        <v>3.43</v>
      </c>
      <c r="R20" s="219">
        <v>12.52</v>
      </c>
      <c r="S20" s="219">
        <v>3.63</v>
      </c>
      <c r="T20" s="219">
        <v>0</v>
      </c>
      <c r="U20" s="219">
        <v>51.57</v>
      </c>
      <c r="V20" s="219">
        <v>5.17</v>
      </c>
      <c r="W20" s="219">
        <v>9.9499999999999993</v>
      </c>
      <c r="X20" s="219">
        <v>43.6</v>
      </c>
      <c r="Y20" s="219">
        <v>0</v>
      </c>
      <c r="Z20" s="219">
        <v>37.42</v>
      </c>
      <c r="AA20" s="219">
        <v>26.65</v>
      </c>
      <c r="AB20" s="219">
        <v>0</v>
      </c>
      <c r="AC20" s="219">
        <v>10.38</v>
      </c>
      <c r="AD20" s="219">
        <v>0</v>
      </c>
      <c r="AE20" s="219">
        <v>0</v>
      </c>
      <c r="AF20" s="219">
        <v>0</v>
      </c>
      <c r="AG20" s="219">
        <v>29.69</v>
      </c>
      <c r="AH20" s="219">
        <v>0</v>
      </c>
      <c r="AI20" s="219">
        <v>0</v>
      </c>
      <c r="AJ20" s="219">
        <v>0</v>
      </c>
      <c r="AK20" s="219">
        <v>55.03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4.6900000000000004</v>
      </c>
      <c r="L21" s="219">
        <v>366.05</v>
      </c>
      <c r="M21" s="219">
        <v>27.18</v>
      </c>
      <c r="N21" s="219">
        <v>34.909999999999997</v>
      </c>
      <c r="O21" s="219">
        <v>0</v>
      </c>
      <c r="P21" s="219">
        <v>39.229999999999997</v>
      </c>
      <c r="Q21" s="219">
        <v>3.08</v>
      </c>
      <c r="R21" s="219">
        <v>12.52</v>
      </c>
      <c r="S21" s="219">
        <v>3.91</v>
      </c>
      <c r="T21" s="219">
        <v>0</v>
      </c>
      <c r="U21" s="219">
        <v>51.57</v>
      </c>
      <c r="V21" s="219">
        <v>5.17</v>
      </c>
      <c r="W21" s="219">
        <v>9.9499999999999993</v>
      </c>
      <c r="X21" s="219">
        <v>43.6</v>
      </c>
      <c r="Y21" s="219">
        <v>0</v>
      </c>
      <c r="Z21" s="219">
        <v>37.42</v>
      </c>
      <c r="AA21" s="219">
        <v>26.65</v>
      </c>
      <c r="AB21" s="219">
        <v>0</v>
      </c>
      <c r="AC21" s="219">
        <v>10.38</v>
      </c>
      <c r="AD21" s="219">
        <v>0</v>
      </c>
      <c r="AE21" s="219">
        <v>0</v>
      </c>
      <c r="AF21" s="219">
        <v>0</v>
      </c>
      <c r="AG21" s="219">
        <v>29.69</v>
      </c>
      <c r="AH21" s="219">
        <v>0</v>
      </c>
      <c r="AI21" s="219">
        <v>0</v>
      </c>
      <c r="AJ21" s="219">
        <v>0</v>
      </c>
      <c r="AK21" s="219">
        <v>55.03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4.6900000000000004</v>
      </c>
      <c r="L22" s="219">
        <v>366.05</v>
      </c>
      <c r="M22" s="219">
        <v>27.18</v>
      </c>
      <c r="N22" s="219">
        <v>34.909999999999997</v>
      </c>
      <c r="O22" s="219">
        <v>0</v>
      </c>
      <c r="P22" s="219">
        <v>39.229999999999997</v>
      </c>
      <c r="Q22" s="219">
        <v>3.08</v>
      </c>
      <c r="R22" s="219">
        <v>12.52</v>
      </c>
      <c r="S22" s="219">
        <v>3.65</v>
      </c>
      <c r="T22" s="219">
        <v>0</v>
      </c>
      <c r="U22" s="219">
        <v>51.57</v>
      </c>
      <c r="V22" s="219">
        <v>5.17</v>
      </c>
      <c r="W22" s="219">
        <v>9.9499999999999993</v>
      </c>
      <c r="X22" s="219">
        <v>43.6</v>
      </c>
      <c r="Y22" s="219">
        <v>0</v>
      </c>
      <c r="Z22" s="219">
        <v>37.42</v>
      </c>
      <c r="AA22" s="219">
        <v>26.65</v>
      </c>
      <c r="AB22" s="219">
        <v>0</v>
      </c>
      <c r="AC22" s="219">
        <v>10.38</v>
      </c>
      <c r="AD22" s="219">
        <v>0</v>
      </c>
      <c r="AE22" s="219">
        <v>0</v>
      </c>
      <c r="AF22" s="219">
        <v>0</v>
      </c>
      <c r="AG22" s="219">
        <v>29.69</v>
      </c>
      <c r="AH22" s="219">
        <v>0</v>
      </c>
      <c r="AI22" s="219">
        <v>0</v>
      </c>
      <c r="AJ22" s="219">
        <v>0</v>
      </c>
      <c r="AK22" s="219">
        <v>55.03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4.6900000000000004</v>
      </c>
      <c r="L23" s="219">
        <v>366.05</v>
      </c>
      <c r="M23" s="219">
        <v>27.18</v>
      </c>
      <c r="N23" s="219">
        <v>34.909999999999997</v>
      </c>
      <c r="O23" s="219">
        <v>0</v>
      </c>
      <c r="P23" s="219">
        <v>39.229999999999997</v>
      </c>
      <c r="Q23" s="219">
        <v>3.08</v>
      </c>
      <c r="R23" s="219">
        <v>12.52</v>
      </c>
      <c r="S23" s="219">
        <v>3.94</v>
      </c>
      <c r="T23" s="219">
        <v>0</v>
      </c>
      <c r="U23" s="219">
        <v>51.57</v>
      </c>
      <c r="V23" s="219">
        <v>5.17</v>
      </c>
      <c r="W23" s="219">
        <v>9.9499999999999993</v>
      </c>
      <c r="X23" s="219">
        <v>43.6</v>
      </c>
      <c r="Y23" s="219">
        <v>0</v>
      </c>
      <c r="Z23" s="219">
        <v>37.42</v>
      </c>
      <c r="AA23" s="219">
        <v>26.65</v>
      </c>
      <c r="AB23" s="219">
        <v>0</v>
      </c>
      <c r="AC23" s="219">
        <v>10.38</v>
      </c>
      <c r="AD23" s="219">
        <v>0</v>
      </c>
      <c r="AE23" s="219">
        <v>0</v>
      </c>
      <c r="AF23" s="219">
        <v>0</v>
      </c>
      <c r="AG23" s="219">
        <v>29.69</v>
      </c>
      <c r="AH23" s="219">
        <v>0</v>
      </c>
      <c r="AI23" s="219">
        <v>0</v>
      </c>
      <c r="AJ23" s="219">
        <v>0</v>
      </c>
      <c r="AK23" s="219">
        <v>55.03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4.93</v>
      </c>
      <c r="L24" s="219">
        <v>366.05</v>
      </c>
      <c r="M24" s="219">
        <v>27.18</v>
      </c>
      <c r="N24" s="219">
        <v>34.909999999999997</v>
      </c>
      <c r="O24" s="219">
        <v>0</v>
      </c>
      <c r="P24" s="219">
        <v>39.229999999999997</v>
      </c>
      <c r="Q24" s="219">
        <v>3.09</v>
      </c>
      <c r="R24" s="219">
        <v>12.52</v>
      </c>
      <c r="S24" s="219">
        <v>3.94</v>
      </c>
      <c r="T24" s="219">
        <v>0</v>
      </c>
      <c r="U24" s="219">
        <v>51.57</v>
      </c>
      <c r="V24" s="219">
        <v>5.17</v>
      </c>
      <c r="W24" s="219">
        <v>9.9499999999999993</v>
      </c>
      <c r="X24" s="219">
        <v>43.6</v>
      </c>
      <c r="Y24" s="219">
        <v>0</v>
      </c>
      <c r="Z24" s="219">
        <v>37.42</v>
      </c>
      <c r="AA24" s="219">
        <v>26.65</v>
      </c>
      <c r="AB24" s="219">
        <v>0</v>
      </c>
      <c r="AC24" s="219">
        <v>10.38</v>
      </c>
      <c r="AD24" s="219">
        <v>0</v>
      </c>
      <c r="AE24" s="219">
        <v>0</v>
      </c>
      <c r="AF24" s="219">
        <v>0</v>
      </c>
      <c r="AG24" s="219">
        <v>29.69</v>
      </c>
      <c r="AH24" s="219">
        <v>0</v>
      </c>
      <c r="AI24" s="219">
        <v>0</v>
      </c>
      <c r="AJ24" s="219">
        <v>0</v>
      </c>
      <c r="AK24" s="219">
        <v>55.03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4.95</v>
      </c>
      <c r="L25" s="219">
        <v>366.05</v>
      </c>
      <c r="M25" s="219">
        <v>27.18</v>
      </c>
      <c r="N25" s="219">
        <v>34.909999999999997</v>
      </c>
      <c r="O25" s="219">
        <v>0</v>
      </c>
      <c r="P25" s="219">
        <v>39.229999999999997</v>
      </c>
      <c r="Q25" s="219">
        <v>3.46</v>
      </c>
      <c r="R25" s="219">
        <v>12.52</v>
      </c>
      <c r="S25" s="219">
        <v>3.96</v>
      </c>
      <c r="T25" s="219">
        <v>0</v>
      </c>
      <c r="U25" s="219">
        <v>51.57</v>
      </c>
      <c r="V25" s="219">
        <v>5.17</v>
      </c>
      <c r="W25" s="219">
        <v>9.9499999999999993</v>
      </c>
      <c r="X25" s="219">
        <v>43.6</v>
      </c>
      <c r="Y25" s="219">
        <v>0</v>
      </c>
      <c r="Z25" s="219">
        <v>37.42</v>
      </c>
      <c r="AA25" s="219">
        <v>26.65</v>
      </c>
      <c r="AB25" s="219">
        <v>0</v>
      </c>
      <c r="AC25" s="219">
        <v>10.38</v>
      </c>
      <c r="AD25" s="219">
        <v>0</v>
      </c>
      <c r="AE25" s="219">
        <v>0</v>
      </c>
      <c r="AF25" s="219">
        <v>0</v>
      </c>
      <c r="AG25" s="219">
        <v>29.69</v>
      </c>
      <c r="AH25" s="219">
        <v>0</v>
      </c>
      <c r="AI25" s="219">
        <v>0</v>
      </c>
      <c r="AJ25" s="219">
        <v>0</v>
      </c>
      <c r="AK25" s="219">
        <v>55.03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4.9400000000000004</v>
      </c>
      <c r="L26" s="219">
        <v>366.05</v>
      </c>
      <c r="M26" s="219">
        <v>27.18</v>
      </c>
      <c r="N26" s="219">
        <v>34.909999999999997</v>
      </c>
      <c r="O26" s="219">
        <v>0</v>
      </c>
      <c r="P26" s="219">
        <v>39.229999999999997</v>
      </c>
      <c r="Q26" s="219">
        <v>3.09</v>
      </c>
      <c r="R26" s="219">
        <v>12.52</v>
      </c>
      <c r="S26" s="219">
        <v>3.94</v>
      </c>
      <c r="T26" s="219">
        <v>0</v>
      </c>
      <c r="U26" s="219">
        <v>51.57</v>
      </c>
      <c r="V26" s="219">
        <v>5.17</v>
      </c>
      <c r="W26" s="219">
        <v>9.9499999999999993</v>
      </c>
      <c r="X26" s="219">
        <v>43.6</v>
      </c>
      <c r="Y26" s="219">
        <v>0</v>
      </c>
      <c r="Z26" s="219">
        <v>37.42</v>
      </c>
      <c r="AA26" s="219">
        <v>26.65</v>
      </c>
      <c r="AB26" s="219">
        <v>0</v>
      </c>
      <c r="AC26" s="219">
        <v>10.38</v>
      </c>
      <c r="AD26" s="219">
        <v>0</v>
      </c>
      <c r="AE26" s="219">
        <v>0</v>
      </c>
      <c r="AF26" s="219">
        <v>0</v>
      </c>
      <c r="AG26" s="219">
        <v>29.69</v>
      </c>
      <c r="AH26" s="219">
        <v>0</v>
      </c>
      <c r="AI26" s="219">
        <v>0</v>
      </c>
      <c r="AJ26" s="219">
        <v>0</v>
      </c>
      <c r="AK26" s="219">
        <v>55.03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4.9400000000000004</v>
      </c>
      <c r="L27" s="219">
        <v>366.05</v>
      </c>
      <c r="M27" s="219">
        <v>27.18</v>
      </c>
      <c r="N27" s="219">
        <v>34.909999999999997</v>
      </c>
      <c r="O27" s="219">
        <v>0</v>
      </c>
      <c r="P27" s="219">
        <v>39.229999999999997</v>
      </c>
      <c r="Q27" s="219">
        <v>3.09</v>
      </c>
      <c r="R27" s="219">
        <v>12.52</v>
      </c>
      <c r="S27" s="219">
        <v>3.94</v>
      </c>
      <c r="T27" s="219">
        <v>0</v>
      </c>
      <c r="U27" s="219">
        <v>51.57</v>
      </c>
      <c r="V27" s="219">
        <v>5.17</v>
      </c>
      <c r="W27" s="219">
        <v>9.9499999999999993</v>
      </c>
      <c r="X27" s="219">
        <v>43.6</v>
      </c>
      <c r="Y27" s="219">
        <v>0</v>
      </c>
      <c r="Z27" s="219">
        <v>37.42</v>
      </c>
      <c r="AA27" s="219">
        <v>26.65</v>
      </c>
      <c r="AB27" s="219">
        <v>0</v>
      </c>
      <c r="AC27" s="219">
        <v>10.38</v>
      </c>
      <c r="AD27" s="219">
        <v>0</v>
      </c>
      <c r="AE27" s="219">
        <v>0</v>
      </c>
      <c r="AF27" s="219">
        <v>0</v>
      </c>
      <c r="AG27" s="219">
        <v>29.69</v>
      </c>
      <c r="AH27" s="219">
        <v>0</v>
      </c>
      <c r="AI27" s="219">
        <v>0</v>
      </c>
      <c r="AJ27" s="219">
        <v>0</v>
      </c>
      <c r="AK27" s="219">
        <v>56.23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6.2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4.9400000000000004</v>
      </c>
      <c r="L28" s="219">
        <v>366.05</v>
      </c>
      <c r="M28" s="219">
        <v>27.18</v>
      </c>
      <c r="N28" s="219">
        <v>34.909999999999997</v>
      </c>
      <c r="O28" s="219">
        <v>0</v>
      </c>
      <c r="P28" s="219">
        <v>39.229999999999997</v>
      </c>
      <c r="Q28" s="219">
        <v>3.09</v>
      </c>
      <c r="R28" s="219">
        <v>12.52</v>
      </c>
      <c r="S28" s="219">
        <v>3.94</v>
      </c>
      <c r="T28" s="219">
        <v>0</v>
      </c>
      <c r="U28" s="219">
        <v>51.57</v>
      </c>
      <c r="V28" s="219">
        <v>5.17</v>
      </c>
      <c r="W28" s="219">
        <v>9.9499999999999993</v>
      </c>
      <c r="X28" s="219">
        <v>43.6</v>
      </c>
      <c r="Y28" s="219">
        <v>0</v>
      </c>
      <c r="Z28" s="219">
        <v>37.42</v>
      </c>
      <c r="AA28" s="219">
        <v>26.65</v>
      </c>
      <c r="AB28" s="219">
        <v>0</v>
      </c>
      <c r="AC28" s="219">
        <v>10.38</v>
      </c>
      <c r="AD28" s="219">
        <v>0</v>
      </c>
      <c r="AE28" s="219">
        <v>0</v>
      </c>
      <c r="AF28" s="219">
        <v>0</v>
      </c>
      <c r="AG28" s="219">
        <v>29.69</v>
      </c>
      <c r="AH28" s="219">
        <v>0</v>
      </c>
      <c r="AI28" s="219">
        <v>0</v>
      </c>
      <c r="AJ28" s="219">
        <v>0</v>
      </c>
      <c r="AK28" s="219">
        <v>56.23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4.9400000000000004</v>
      </c>
      <c r="L29" s="219">
        <v>356.42</v>
      </c>
      <c r="M29" s="219">
        <v>27.18</v>
      </c>
      <c r="N29" s="219">
        <v>34.909999999999997</v>
      </c>
      <c r="O29" s="219">
        <v>0</v>
      </c>
      <c r="P29" s="219">
        <v>39.229999999999997</v>
      </c>
      <c r="Q29" s="219">
        <v>3.07</v>
      </c>
      <c r="R29" s="219">
        <v>12.52</v>
      </c>
      <c r="S29" s="219">
        <v>3.94</v>
      </c>
      <c r="T29" s="219">
        <v>0</v>
      </c>
      <c r="U29" s="219">
        <v>51.57</v>
      </c>
      <c r="V29" s="219">
        <v>5.17</v>
      </c>
      <c r="W29" s="219">
        <v>9.9499999999999993</v>
      </c>
      <c r="X29" s="219">
        <v>43.6</v>
      </c>
      <c r="Y29" s="219">
        <v>0</v>
      </c>
      <c r="Z29" s="219">
        <v>37.42</v>
      </c>
      <c r="AA29" s="219">
        <v>26.65</v>
      </c>
      <c r="AB29" s="219">
        <v>0</v>
      </c>
      <c r="AC29" s="219">
        <v>10.38</v>
      </c>
      <c r="AD29" s="219">
        <v>0</v>
      </c>
      <c r="AE29" s="219">
        <v>0</v>
      </c>
      <c r="AF29" s="219">
        <v>0</v>
      </c>
      <c r="AG29" s="219">
        <v>29.69</v>
      </c>
      <c r="AH29" s="219">
        <v>0</v>
      </c>
      <c r="AI29" s="219">
        <v>0</v>
      </c>
      <c r="AJ29" s="219">
        <v>0</v>
      </c>
      <c r="AK29" s="219">
        <v>56.23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18.39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4.9400000000000004</v>
      </c>
      <c r="L30" s="219">
        <v>356.42</v>
      </c>
      <c r="M30" s="219">
        <v>27.18</v>
      </c>
      <c r="N30" s="219">
        <v>34.909999999999997</v>
      </c>
      <c r="O30" s="219">
        <v>0</v>
      </c>
      <c r="P30" s="219">
        <v>39.229999999999997</v>
      </c>
      <c r="Q30" s="219">
        <v>3.07</v>
      </c>
      <c r="R30" s="219">
        <v>12.52</v>
      </c>
      <c r="S30" s="219">
        <v>3.94</v>
      </c>
      <c r="T30" s="219">
        <v>0</v>
      </c>
      <c r="U30" s="219">
        <v>51.57</v>
      </c>
      <c r="V30" s="219">
        <v>5.17</v>
      </c>
      <c r="W30" s="219">
        <v>9.9499999999999993</v>
      </c>
      <c r="X30" s="219">
        <v>43.6</v>
      </c>
      <c r="Y30" s="219">
        <v>0</v>
      </c>
      <c r="Z30" s="219">
        <v>37.42</v>
      </c>
      <c r="AA30" s="219">
        <v>26.65</v>
      </c>
      <c r="AB30" s="219">
        <v>0</v>
      </c>
      <c r="AC30" s="219">
        <v>10.38</v>
      </c>
      <c r="AD30" s="219">
        <v>0</v>
      </c>
      <c r="AE30" s="219">
        <v>0</v>
      </c>
      <c r="AF30" s="219">
        <v>0</v>
      </c>
      <c r="AG30" s="219">
        <v>30.46</v>
      </c>
      <c r="AH30" s="219">
        <v>0</v>
      </c>
      <c r="AI30" s="219">
        <v>0</v>
      </c>
      <c r="AJ30" s="219">
        <v>0</v>
      </c>
      <c r="AK30" s="219">
        <v>56.23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4.9400000000000004</v>
      </c>
      <c r="L31" s="219">
        <v>300.55</v>
      </c>
      <c r="M31" s="219">
        <v>27.18</v>
      </c>
      <c r="N31" s="219">
        <v>34.909999999999997</v>
      </c>
      <c r="O31" s="219">
        <v>0</v>
      </c>
      <c r="P31" s="219">
        <v>39.229999999999997</v>
      </c>
      <c r="Q31" s="219">
        <v>3.07</v>
      </c>
      <c r="R31" s="219">
        <v>12.73</v>
      </c>
      <c r="S31" s="219">
        <v>3.94</v>
      </c>
      <c r="T31" s="219">
        <v>0</v>
      </c>
      <c r="U31" s="219">
        <v>51.57</v>
      </c>
      <c r="V31" s="219">
        <v>5.17</v>
      </c>
      <c r="W31" s="219">
        <v>9.98</v>
      </c>
      <c r="X31" s="219">
        <v>45.26</v>
      </c>
      <c r="Y31" s="219">
        <v>0</v>
      </c>
      <c r="Z31" s="219">
        <v>37.42</v>
      </c>
      <c r="AA31" s="219">
        <v>26.66</v>
      </c>
      <c r="AB31" s="219">
        <v>0</v>
      </c>
      <c r="AC31" s="219">
        <v>10.38</v>
      </c>
      <c r="AD31" s="219">
        <v>0</v>
      </c>
      <c r="AE31" s="219">
        <v>0</v>
      </c>
      <c r="AF31" s="219">
        <v>0</v>
      </c>
      <c r="AG31" s="219">
        <v>30.46</v>
      </c>
      <c r="AH31" s="219">
        <v>0</v>
      </c>
      <c r="AI31" s="219">
        <v>0</v>
      </c>
      <c r="AJ31" s="219">
        <v>0</v>
      </c>
      <c r="AK31" s="219">
        <v>58.71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4.9400000000000004</v>
      </c>
      <c r="L32" s="219">
        <v>210.26</v>
      </c>
      <c r="M32" s="219">
        <v>27.18</v>
      </c>
      <c r="N32" s="219">
        <v>34.909999999999997</v>
      </c>
      <c r="O32" s="219">
        <v>0</v>
      </c>
      <c r="P32" s="219">
        <v>39.229999999999997</v>
      </c>
      <c r="Q32" s="219">
        <v>3.07</v>
      </c>
      <c r="R32" s="219">
        <v>12.73</v>
      </c>
      <c r="S32" s="219">
        <v>3.94</v>
      </c>
      <c r="T32" s="219">
        <v>0</v>
      </c>
      <c r="U32" s="219">
        <v>51.57</v>
      </c>
      <c r="V32" s="219">
        <v>5.17</v>
      </c>
      <c r="W32" s="219">
        <v>9.98</v>
      </c>
      <c r="X32" s="219">
        <v>43.59</v>
      </c>
      <c r="Y32" s="219">
        <v>0</v>
      </c>
      <c r="Z32" s="219">
        <v>37.42</v>
      </c>
      <c r="AA32" s="219">
        <v>26.66</v>
      </c>
      <c r="AB32" s="219">
        <v>0</v>
      </c>
      <c r="AC32" s="219">
        <v>10.38</v>
      </c>
      <c r="AD32" s="219">
        <v>0</v>
      </c>
      <c r="AE32" s="219">
        <v>0</v>
      </c>
      <c r="AF32" s="219">
        <v>0</v>
      </c>
      <c r="AG32" s="219">
        <v>30.46</v>
      </c>
      <c r="AH32" s="219">
        <v>0</v>
      </c>
      <c r="AI32" s="219">
        <v>0</v>
      </c>
      <c r="AJ32" s="219">
        <v>0</v>
      </c>
      <c r="AK32" s="219">
        <v>58.71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4.9400000000000004</v>
      </c>
      <c r="L33" s="219">
        <v>208.54</v>
      </c>
      <c r="M33" s="219">
        <v>27.18</v>
      </c>
      <c r="N33" s="219">
        <v>34.909999999999997</v>
      </c>
      <c r="O33" s="219">
        <v>0</v>
      </c>
      <c r="P33" s="219">
        <v>39.229999999999997</v>
      </c>
      <c r="Q33" s="219">
        <v>3.07</v>
      </c>
      <c r="R33" s="219">
        <v>12.73</v>
      </c>
      <c r="S33" s="219">
        <v>4.0599999999999996</v>
      </c>
      <c r="T33" s="219">
        <v>0</v>
      </c>
      <c r="U33" s="219">
        <v>51.57</v>
      </c>
      <c r="V33" s="219">
        <v>5.17</v>
      </c>
      <c r="W33" s="219">
        <v>9.9700000000000006</v>
      </c>
      <c r="X33" s="219">
        <v>43.6</v>
      </c>
      <c r="Y33" s="219">
        <v>0</v>
      </c>
      <c r="Z33" s="219">
        <v>37.42</v>
      </c>
      <c r="AA33" s="219">
        <v>26.66</v>
      </c>
      <c r="AB33" s="219">
        <v>0</v>
      </c>
      <c r="AC33" s="219">
        <v>8.09</v>
      </c>
      <c r="AD33" s="219">
        <v>0</v>
      </c>
      <c r="AE33" s="219">
        <v>0</v>
      </c>
      <c r="AF33" s="219">
        <v>0</v>
      </c>
      <c r="AG33" s="219">
        <v>30.46</v>
      </c>
      <c r="AH33" s="219">
        <v>0</v>
      </c>
      <c r="AI33" s="219">
        <v>0</v>
      </c>
      <c r="AJ33" s="219">
        <v>0</v>
      </c>
      <c r="AK33" s="219">
        <v>58.71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4.9400000000000004</v>
      </c>
      <c r="L34" s="219">
        <v>205.83</v>
      </c>
      <c r="M34" s="219">
        <v>27.18</v>
      </c>
      <c r="N34" s="219">
        <v>34.909999999999997</v>
      </c>
      <c r="O34" s="219">
        <v>0</v>
      </c>
      <c r="P34" s="219">
        <v>39.229999999999997</v>
      </c>
      <c r="Q34" s="219">
        <v>3.07</v>
      </c>
      <c r="R34" s="219">
        <v>6.55</v>
      </c>
      <c r="S34" s="219">
        <v>4.0599999999999996</v>
      </c>
      <c r="T34" s="219">
        <v>0</v>
      </c>
      <c r="U34" s="219">
        <v>51.57</v>
      </c>
      <c r="V34" s="219">
        <v>1.92</v>
      </c>
      <c r="W34" s="219">
        <v>4.82</v>
      </c>
      <c r="X34" s="219">
        <v>43.6</v>
      </c>
      <c r="Y34" s="219">
        <v>0</v>
      </c>
      <c r="Z34" s="219">
        <v>14.45</v>
      </c>
      <c r="AA34" s="219">
        <v>7.71</v>
      </c>
      <c r="AB34" s="219">
        <v>0</v>
      </c>
      <c r="AC34" s="219">
        <v>8.09</v>
      </c>
      <c r="AD34" s="219">
        <v>0</v>
      </c>
      <c r="AE34" s="219">
        <v>0</v>
      </c>
      <c r="AF34" s="219">
        <v>0</v>
      </c>
      <c r="AG34" s="219">
        <v>30.46</v>
      </c>
      <c r="AH34" s="219">
        <v>0</v>
      </c>
      <c r="AI34" s="219">
        <v>0</v>
      </c>
      <c r="AJ34" s="219">
        <v>0</v>
      </c>
      <c r="AK34" s="219">
        <v>58.71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4.9400000000000004</v>
      </c>
      <c r="L35" s="219">
        <v>205.83</v>
      </c>
      <c r="M35" s="219">
        <v>27.19</v>
      </c>
      <c r="N35" s="219">
        <v>34.909999999999997</v>
      </c>
      <c r="O35" s="219">
        <v>0</v>
      </c>
      <c r="P35" s="219">
        <v>39.229999999999997</v>
      </c>
      <c r="Q35" s="219">
        <v>3.07</v>
      </c>
      <c r="R35" s="219">
        <v>6.56</v>
      </c>
      <c r="S35" s="219">
        <v>4.0599999999999996</v>
      </c>
      <c r="T35" s="219">
        <v>0</v>
      </c>
      <c r="U35" s="219">
        <v>51.57</v>
      </c>
      <c r="V35" s="219">
        <v>1.93</v>
      </c>
      <c r="W35" s="219">
        <v>4.82</v>
      </c>
      <c r="X35" s="219">
        <v>19.260000000000002</v>
      </c>
      <c r="Y35" s="219">
        <v>0</v>
      </c>
      <c r="Z35" s="219">
        <v>14.63</v>
      </c>
      <c r="AA35" s="219">
        <v>7.71</v>
      </c>
      <c r="AB35" s="219">
        <v>0</v>
      </c>
      <c r="AC35" s="219">
        <v>10.09</v>
      </c>
      <c r="AD35" s="219">
        <v>0</v>
      </c>
      <c r="AE35" s="219">
        <v>0</v>
      </c>
      <c r="AF35" s="219">
        <v>0</v>
      </c>
      <c r="AG35" s="219">
        <v>30.46</v>
      </c>
      <c r="AH35" s="219">
        <v>0</v>
      </c>
      <c r="AI35" s="219">
        <v>0</v>
      </c>
      <c r="AJ35" s="219">
        <v>0</v>
      </c>
      <c r="AK35" s="219">
        <v>58.71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4.9400000000000004</v>
      </c>
      <c r="L36" s="219">
        <v>205.83</v>
      </c>
      <c r="M36" s="219">
        <v>27.19</v>
      </c>
      <c r="N36" s="219">
        <v>34.909999999999997</v>
      </c>
      <c r="O36" s="219">
        <v>0</v>
      </c>
      <c r="P36" s="219">
        <v>39.229999999999997</v>
      </c>
      <c r="Q36" s="219">
        <v>3.07</v>
      </c>
      <c r="R36" s="219">
        <v>6.56</v>
      </c>
      <c r="S36" s="219">
        <v>4.0599999999999996</v>
      </c>
      <c r="T36" s="219">
        <v>0</v>
      </c>
      <c r="U36" s="219">
        <v>51.57</v>
      </c>
      <c r="V36" s="219">
        <v>1.93</v>
      </c>
      <c r="W36" s="219">
        <v>4.82</v>
      </c>
      <c r="X36" s="219">
        <v>19.260000000000002</v>
      </c>
      <c r="Y36" s="219">
        <v>0</v>
      </c>
      <c r="Z36" s="219">
        <v>14.63</v>
      </c>
      <c r="AA36" s="219">
        <v>7.71</v>
      </c>
      <c r="AB36" s="219">
        <v>0</v>
      </c>
      <c r="AC36" s="219">
        <v>10.09</v>
      </c>
      <c r="AD36" s="219">
        <v>0</v>
      </c>
      <c r="AE36" s="219">
        <v>0</v>
      </c>
      <c r="AF36" s="219">
        <v>0</v>
      </c>
      <c r="AG36" s="219">
        <v>30.46</v>
      </c>
      <c r="AH36" s="219">
        <v>0</v>
      </c>
      <c r="AI36" s="219">
        <v>0</v>
      </c>
      <c r="AJ36" s="219">
        <v>0</v>
      </c>
      <c r="AK36" s="219">
        <v>58.71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4.9400000000000004</v>
      </c>
      <c r="L37" s="219">
        <v>205.83</v>
      </c>
      <c r="M37" s="219">
        <v>27.19</v>
      </c>
      <c r="N37" s="219">
        <v>34.909999999999997</v>
      </c>
      <c r="O37" s="219">
        <v>0</v>
      </c>
      <c r="P37" s="219">
        <v>39.229999999999997</v>
      </c>
      <c r="Q37" s="219">
        <v>3.07</v>
      </c>
      <c r="R37" s="219">
        <v>6.45</v>
      </c>
      <c r="S37" s="219">
        <v>3.94</v>
      </c>
      <c r="T37" s="219">
        <v>0</v>
      </c>
      <c r="U37" s="219">
        <v>51.57</v>
      </c>
      <c r="V37" s="219">
        <v>1.93</v>
      </c>
      <c r="W37" s="219">
        <v>4.82</v>
      </c>
      <c r="X37" s="219">
        <v>19.27</v>
      </c>
      <c r="Y37" s="219">
        <v>0</v>
      </c>
      <c r="Z37" s="219">
        <v>14.63</v>
      </c>
      <c r="AA37" s="219">
        <v>7.71</v>
      </c>
      <c r="AB37" s="219">
        <v>0</v>
      </c>
      <c r="AC37" s="219">
        <v>10.09</v>
      </c>
      <c r="AD37" s="219">
        <v>0</v>
      </c>
      <c r="AE37" s="219">
        <v>0</v>
      </c>
      <c r="AF37" s="219">
        <v>0</v>
      </c>
      <c r="AG37" s="219">
        <v>30.46</v>
      </c>
      <c r="AH37" s="219">
        <v>0</v>
      </c>
      <c r="AI37" s="219">
        <v>0</v>
      </c>
      <c r="AJ37" s="219">
        <v>0</v>
      </c>
      <c r="AK37" s="219">
        <v>58.71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4.9400000000000004</v>
      </c>
      <c r="L38" s="219">
        <v>205.83</v>
      </c>
      <c r="M38" s="219">
        <v>27.19</v>
      </c>
      <c r="N38" s="219">
        <v>34.909999999999997</v>
      </c>
      <c r="O38" s="219">
        <v>0</v>
      </c>
      <c r="P38" s="219">
        <v>39.229999999999997</v>
      </c>
      <c r="Q38" s="219">
        <v>3.07</v>
      </c>
      <c r="R38" s="219">
        <v>6.45</v>
      </c>
      <c r="S38" s="219">
        <v>3.94</v>
      </c>
      <c r="T38" s="219">
        <v>0</v>
      </c>
      <c r="U38" s="219">
        <v>51.57</v>
      </c>
      <c r="V38" s="219">
        <v>1.93</v>
      </c>
      <c r="W38" s="219">
        <v>4.82</v>
      </c>
      <c r="X38" s="219">
        <v>19.27</v>
      </c>
      <c r="Y38" s="219">
        <v>0</v>
      </c>
      <c r="Z38" s="219">
        <v>14.63</v>
      </c>
      <c r="AA38" s="219">
        <v>7.71</v>
      </c>
      <c r="AB38" s="219">
        <v>0</v>
      </c>
      <c r="AC38" s="219">
        <v>10.09</v>
      </c>
      <c r="AD38" s="219">
        <v>0</v>
      </c>
      <c r="AE38" s="219">
        <v>0</v>
      </c>
      <c r="AF38" s="219">
        <v>0</v>
      </c>
      <c r="AG38" s="219">
        <v>30.46</v>
      </c>
      <c r="AH38" s="219">
        <v>0</v>
      </c>
      <c r="AI38" s="219">
        <v>0</v>
      </c>
      <c r="AJ38" s="219">
        <v>0</v>
      </c>
      <c r="AK38" s="219">
        <v>58.71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4.9400000000000004</v>
      </c>
      <c r="L39" s="219">
        <v>205.88</v>
      </c>
      <c r="M39" s="219">
        <v>27.19</v>
      </c>
      <c r="N39" s="219">
        <v>34.909999999999997</v>
      </c>
      <c r="O39" s="219">
        <v>0</v>
      </c>
      <c r="P39" s="219">
        <v>39.229999999999997</v>
      </c>
      <c r="Q39" s="219">
        <v>3.07</v>
      </c>
      <c r="R39" s="219">
        <v>6.44</v>
      </c>
      <c r="S39" s="219">
        <v>3.94</v>
      </c>
      <c r="T39" s="219">
        <v>0</v>
      </c>
      <c r="U39" s="219">
        <v>51.57</v>
      </c>
      <c r="V39" s="219">
        <v>1.93</v>
      </c>
      <c r="W39" s="219">
        <v>4.82</v>
      </c>
      <c r="X39" s="219">
        <v>19.27</v>
      </c>
      <c r="Y39" s="219">
        <v>0</v>
      </c>
      <c r="Z39" s="219">
        <v>14.63</v>
      </c>
      <c r="AA39" s="219">
        <v>7.71</v>
      </c>
      <c r="AB39" s="219">
        <v>0</v>
      </c>
      <c r="AC39" s="219">
        <v>10.38</v>
      </c>
      <c r="AD39" s="219">
        <v>0</v>
      </c>
      <c r="AE39" s="219">
        <v>0</v>
      </c>
      <c r="AF39" s="219">
        <v>0</v>
      </c>
      <c r="AG39" s="219">
        <v>29.88</v>
      </c>
      <c r="AH39" s="219">
        <v>0</v>
      </c>
      <c r="AI39" s="219">
        <v>0</v>
      </c>
      <c r="AJ39" s="219">
        <v>0</v>
      </c>
      <c r="AK39" s="219">
        <v>58.71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4.9400000000000004</v>
      </c>
      <c r="L40" s="219">
        <v>205.88</v>
      </c>
      <c r="M40" s="219">
        <v>27.19</v>
      </c>
      <c r="N40" s="219">
        <v>34.909999999999997</v>
      </c>
      <c r="O40" s="219">
        <v>0</v>
      </c>
      <c r="P40" s="219">
        <v>39.229999999999997</v>
      </c>
      <c r="Q40" s="219">
        <v>3.07</v>
      </c>
      <c r="R40" s="219">
        <v>6.46</v>
      </c>
      <c r="S40" s="219">
        <v>3.94</v>
      </c>
      <c r="T40" s="219">
        <v>0</v>
      </c>
      <c r="U40" s="219">
        <v>51.57</v>
      </c>
      <c r="V40" s="219">
        <v>1.93</v>
      </c>
      <c r="W40" s="219">
        <v>4.82</v>
      </c>
      <c r="X40" s="219">
        <v>19.27</v>
      </c>
      <c r="Y40" s="219">
        <v>0</v>
      </c>
      <c r="Z40" s="219">
        <v>14.63</v>
      </c>
      <c r="AA40" s="219">
        <v>7.71</v>
      </c>
      <c r="AB40" s="219">
        <v>0</v>
      </c>
      <c r="AC40" s="219">
        <v>10.38</v>
      </c>
      <c r="AD40" s="219">
        <v>0</v>
      </c>
      <c r="AE40" s="219">
        <v>0</v>
      </c>
      <c r="AF40" s="219">
        <v>0</v>
      </c>
      <c r="AG40" s="219">
        <v>29.88</v>
      </c>
      <c r="AH40" s="219">
        <v>0</v>
      </c>
      <c r="AI40" s="219">
        <v>0</v>
      </c>
      <c r="AJ40" s="219">
        <v>0</v>
      </c>
      <c r="AK40" s="219">
        <v>58.71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4.95</v>
      </c>
      <c r="L41" s="219">
        <v>209.38</v>
      </c>
      <c r="M41" s="219">
        <v>27.19</v>
      </c>
      <c r="N41" s="219">
        <v>34.909999999999997</v>
      </c>
      <c r="O41" s="219">
        <v>0</v>
      </c>
      <c r="P41" s="219">
        <v>39.229999999999997</v>
      </c>
      <c r="Q41" s="219">
        <v>3.44</v>
      </c>
      <c r="R41" s="219">
        <v>6.61</v>
      </c>
      <c r="S41" s="219">
        <v>3.96</v>
      </c>
      <c r="T41" s="219">
        <v>0</v>
      </c>
      <c r="U41" s="219">
        <v>51.57</v>
      </c>
      <c r="V41" s="219">
        <v>1.86</v>
      </c>
      <c r="W41" s="219">
        <v>4.6399999999999997</v>
      </c>
      <c r="X41" s="219">
        <v>18.559999999999999</v>
      </c>
      <c r="Y41" s="219">
        <v>0</v>
      </c>
      <c r="Z41" s="219">
        <v>14.37</v>
      </c>
      <c r="AA41" s="219">
        <v>7.49</v>
      </c>
      <c r="AB41" s="219">
        <v>0</v>
      </c>
      <c r="AC41" s="219">
        <v>10.38</v>
      </c>
      <c r="AD41" s="219">
        <v>0</v>
      </c>
      <c r="AE41" s="219">
        <v>0</v>
      </c>
      <c r="AF41" s="219">
        <v>0</v>
      </c>
      <c r="AG41" s="219">
        <v>29.88</v>
      </c>
      <c r="AH41" s="219">
        <v>0</v>
      </c>
      <c r="AI41" s="219">
        <v>0</v>
      </c>
      <c r="AJ41" s="219">
        <v>0</v>
      </c>
      <c r="AK41" s="219">
        <v>58.71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4.95</v>
      </c>
      <c r="L42" s="219">
        <v>209.38</v>
      </c>
      <c r="M42" s="219">
        <v>27.19</v>
      </c>
      <c r="N42" s="219">
        <v>34.909999999999997</v>
      </c>
      <c r="O42" s="219">
        <v>0</v>
      </c>
      <c r="P42" s="219">
        <v>39.229999999999997</v>
      </c>
      <c r="Q42" s="219">
        <v>3.44</v>
      </c>
      <c r="R42" s="219">
        <v>6.49</v>
      </c>
      <c r="S42" s="219">
        <v>3.96</v>
      </c>
      <c r="T42" s="219">
        <v>0</v>
      </c>
      <c r="U42" s="219">
        <v>51.57</v>
      </c>
      <c r="V42" s="219">
        <v>0</v>
      </c>
      <c r="W42" s="219">
        <v>4.6399999999999997</v>
      </c>
      <c r="X42" s="219">
        <v>18.559999999999999</v>
      </c>
      <c r="Y42" s="219">
        <v>0</v>
      </c>
      <c r="Z42" s="219">
        <v>36.340000000000003</v>
      </c>
      <c r="AA42" s="219">
        <v>7.43</v>
      </c>
      <c r="AB42" s="219">
        <v>0</v>
      </c>
      <c r="AC42" s="219">
        <v>10.38</v>
      </c>
      <c r="AD42" s="219">
        <v>0</v>
      </c>
      <c r="AE42" s="219">
        <v>0</v>
      </c>
      <c r="AF42" s="219">
        <v>0</v>
      </c>
      <c r="AG42" s="219">
        <v>29.88</v>
      </c>
      <c r="AH42" s="219">
        <v>0</v>
      </c>
      <c r="AI42" s="219">
        <v>0</v>
      </c>
      <c r="AJ42" s="219">
        <v>0</v>
      </c>
      <c r="AK42" s="219">
        <v>58.71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4.95</v>
      </c>
      <c r="L43" s="219">
        <v>209.38</v>
      </c>
      <c r="M43" s="219">
        <v>27.58</v>
      </c>
      <c r="N43" s="219">
        <v>34.909999999999997</v>
      </c>
      <c r="O43" s="219">
        <v>0</v>
      </c>
      <c r="P43" s="219">
        <v>39.229999999999997</v>
      </c>
      <c r="Q43" s="219">
        <v>3.44</v>
      </c>
      <c r="R43" s="219">
        <v>6.49</v>
      </c>
      <c r="S43" s="219">
        <v>3.96</v>
      </c>
      <c r="T43" s="219">
        <v>0</v>
      </c>
      <c r="U43" s="219">
        <v>51.57</v>
      </c>
      <c r="V43" s="219">
        <v>0</v>
      </c>
      <c r="W43" s="219">
        <v>4.6399999999999997</v>
      </c>
      <c r="X43" s="219">
        <v>18.559999999999999</v>
      </c>
      <c r="Y43" s="219">
        <v>0</v>
      </c>
      <c r="Z43" s="219">
        <v>13.49</v>
      </c>
      <c r="AA43" s="219">
        <v>7.71</v>
      </c>
      <c r="AB43" s="219">
        <v>0</v>
      </c>
      <c r="AC43" s="219">
        <v>10.38</v>
      </c>
      <c r="AD43" s="219">
        <v>0</v>
      </c>
      <c r="AE43" s="219">
        <v>0</v>
      </c>
      <c r="AF43" s="219">
        <v>0</v>
      </c>
      <c r="AG43" s="219">
        <v>29.88</v>
      </c>
      <c r="AH43" s="219">
        <v>0</v>
      </c>
      <c r="AI43" s="219">
        <v>0</v>
      </c>
      <c r="AJ43" s="219">
        <v>0</v>
      </c>
      <c r="AK43" s="219">
        <v>58.71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4.95</v>
      </c>
      <c r="L44" s="219">
        <v>209.38</v>
      </c>
      <c r="M44" s="219">
        <v>28.22</v>
      </c>
      <c r="N44" s="219">
        <v>34.909999999999997</v>
      </c>
      <c r="O44" s="219">
        <v>0</v>
      </c>
      <c r="P44" s="219">
        <v>39.229999999999997</v>
      </c>
      <c r="Q44" s="219">
        <v>3.44</v>
      </c>
      <c r="R44" s="219">
        <v>6.49</v>
      </c>
      <c r="S44" s="219">
        <v>3.96</v>
      </c>
      <c r="T44" s="219">
        <v>0</v>
      </c>
      <c r="U44" s="219">
        <v>51.57</v>
      </c>
      <c r="V44" s="219">
        <v>0</v>
      </c>
      <c r="W44" s="219">
        <v>4.6399999999999997</v>
      </c>
      <c r="X44" s="219">
        <v>18.559999999999999</v>
      </c>
      <c r="Y44" s="219">
        <v>0</v>
      </c>
      <c r="Z44" s="219">
        <v>13.49</v>
      </c>
      <c r="AA44" s="219">
        <v>7.71</v>
      </c>
      <c r="AB44" s="219">
        <v>0</v>
      </c>
      <c r="AC44" s="219">
        <v>10.38</v>
      </c>
      <c r="AD44" s="219">
        <v>0</v>
      </c>
      <c r="AE44" s="219">
        <v>0</v>
      </c>
      <c r="AF44" s="219">
        <v>0</v>
      </c>
      <c r="AG44" s="219">
        <v>29.88</v>
      </c>
      <c r="AH44" s="219">
        <v>0</v>
      </c>
      <c r="AI44" s="219">
        <v>0</v>
      </c>
      <c r="AJ44" s="219">
        <v>0</v>
      </c>
      <c r="AK44" s="219">
        <v>58.71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4.95</v>
      </c>
      <c r="L45" s="219">
        <v>206.25</v>
      </c>
      <c r="M45" s="219">
        <v>28.22</v>
      </c>
      <c r="N45" s="219">
        <v>34.909999999999997</v>
      </c>
      <c r="O45" s="219">
        <v>0</v>
      </c>
      <c r="P45" s="219">
        <v>39.229999999999997</v>
      </c>
      <c r="Q45" s="219">
        <v>3.45</v>
      </c>
      <c r="R45" s="219">
        <v>6.3</v>
      </c>
      <c r="S45" s="219">
        <v>3.98</v>
      </c>
      <c r="T45" s="219">
        <v>0</v>
      </c>
      <c r="U45" s="219">
        <v>51.57</v>
      </c>
      <c r="V45" s="219">
        <v>0</v>
      </c>
      <c r="W45" s="219">
        <v>7.4</v>
      </c>
      <c r="X45" s="219">
        <v>43.6</v>
      </c>
      <c r="Y45" s="219">
        <v>0</v>
      </c>
      <c r="Z45" s="219">
        <v>13.49</v>
      </c>
      <c r="AA45" s="219">
        <v>7.71</v>
      </c>
      <c r="AB45" s="219">
        <v>0</v>
      </c>
      <c r="AC45" s="219">
        <v>10.38</v>
      </c>
      <c r="AD45" s="219">
        <v>0</v>
      </c>
      <c r="AE45" s="219">
        <v>0</v>
      </c>
      <c r="AF45" s="219">
        <v>0</v>
      </c>
      <c r="AG45" s="219">
        <v>29.88</v>
      </c>
      <c r="AH45" s="219">
        <v>0</v>
      </c>
      <c r="AI45" s="219">
        <v>0</v>
      </c>
      <c r="AJ45" s="219">
        <v>0</v>
      </c>
      <c r="AK45" s="219">
        <v>58.71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4.95</v>
      </c>
      <c r="L46" s="219">
        <v>206.25</v>
      </c>
      <c r="M46" s="219">
        <v>28.22</v>
      </c>
      <c r="N46" s="219">
        <v>34.909999999999997</v>
      </c>
      <c r="O46" s="219">
        <v>0</v>
      </c>
      <c r="P46" s="219">
        <v>39.229999999999997</v>
      </c>
      <c r="Q46" s="219">
        <v>3.45</v>
      </c>
      <c r="R46" s="219">
        <v>6.3</v>
      </c>
      <c r="S46" s="219">
        <v>4.01</v>
      </c>
      <c r="T46" s="219">
        <v>0</v>
      </c>
      <c r="U46" s="219">
        <v>51.57</v>
      </c>
      <c r="V46" s="219">
        <v>0</v>
      </c>
      <c r="W46" s="219">
        <v>10.29</v>
      </c>
      <c r="X46" s="219">
        <v>43.6</v>
      </c>
      <c r="Y46" s="219">
        <v>0</v>
      </c>
      <c r="Z46" s="219">
        <v>13.49</v>
      </c>
      <c r="AA46" s="219">
        <v>7.71</v>
      </c>
      <c r="AB46" s="219">
        <v>0</v>
      </c>
      <c r="AC46" s="219">
        <v>10.38</v>
      </c>
      <c r="AD46" s="219">
        <v>0</v>
      </c>
      <c r="AE46" s="219">
        <v>0</v>
      </c>
      <c r="AF46" s="219">
        <v>0</v>
      </c>
      <c r="AG46" s="219">
        <v>29.88</v>
      </c>
      <c r="AH46" s="219">
        <v>0</v>
      </c>
      <c r="AI46" s="219">
        <v>0</v>
      </c>
      <c r="AJ46" s="219">
        <v>0</v>
      </c>
      <c r="AK46" s="219">
        <v>58.71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4.95</v>
      </c>
      <c r="L47" s="219">
        <v>206.25</v>
      </c>
      <c r="M47" s="219">
        <v>27.19</v>
      </c>
      <c r="N47" s="219">
        <v>34.909999999999997</v>
      </c>
      <c r="O47" s="219">
        <v>0</v>
      </c>
      <c r="P47" s="219">
        <v>39.229999999999997</v>
      </c>
      <c r="Q47" s="219">
        <v>3.45</v>
      </c>
      <c r="R47" s="219">
        <v>6.3</v>
      </c>
      <c r="S47" s="219">
        <v>4.01</v>
      </c>
      <c r="T47" s="219">
        <v>0</v>
      </c>
      <c r="U47" s="219">
        <v>51.57</v>
      </c>
      <c r="V47" s="219">
        <v>0</v>
      </c>
      <c r="W47" s="219">
        <v>10.29</v>
      </c>
      <c r="X47" s="219">
        <v>43.6</v>
      </c>
      <c r="Y47" s="219">
        <v>0</v>
      </c>
      <c r="Z47" s="219">
        <v>13.49</v>
      </c>
      <c r="AA47" s="219">
        <v>7.71</v>
      </c>
      <c r="AB47" s="219">
        <v>0</v>
      </c>
      <c r="AC47" s="219">
        <v>10.38</v>
      </c>
      <c r="AD47" s="219">
        <v>0</v>
      </c>
      <c r="AE47" s="219">
        <v>0</v>
      </c>
      <c r="AF47" s="219">
        <v>0</v>
      </c>
      <c r="AG47" s="219">
        <v>29.31</v>
      </c>
      <c r="AH47" s="219">
        <v>0</v>
      </c>
      <c r="AI47" s="219">
        <v>0</v>
      </c>
      <c r="AJ47" s="219">
        <v>0</v>
      </c>
      <c r="AK47" s="219">
        <v>58.71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4.95</v>
      </c>
      <c r="L48" s="219">
        <v>206.25</v>
      </c>
      <c r="M48" s="219">
        <v>27.21</v>
      </c>
      <c r="N48" s="219">
        <v>34.909999999999997</v>
      </c>
      <c r="O48" s="219">
        <v>0</v>
      </c>
      <c r="P48" s="219">
        <v>39.229999999999997</v>
      </c>
      <c r="Q48" s="219">
        <v>3.45</v>
      </c>
      <c r="R48" s="219">
        <v>6.3</v>
      </c>
      <c r="S48" s="219">
        <v>4.01</v>
      </c>
      <c r="T48" s="219">
        <v>0</v>
      </c>
      <c r="U48" s="219">
        <v>51.57</v>
      </c>
      <c r="V48" s="219">
        <v>0</v>
      </c>
      <c r="W48" s="219">
        <v>10.29</v>
      </c>
      <c r="X48" s="219">
        <v>43.6</v>
      </c>
      <c r="Y48" s="219">
        <v>0</v>
      </c>
      <c r="Z48" s="219">
        <v>13.49</v>
      </c>
      <c r="AA48" s="219">
        <v>7.71</v>
      </c>
      <c r="AB48" s="219">
        <v>0</v>
      </c>
      <c r="AC48" s="219">
        <v>10.38</v>
      </c>
      <c r="AD48" s="219">
        <v>0</v>
      </c>
      <c r="AE48" s="219">
        <v>0</v>
      </c>
      <c r="AF48" s="219">
        <v>0</v>
      </c>
      <c r="AG48" s="219">
        <v>29.31</v>
      </c>
      <c r="AH48" s="219">
        <v>0</v>
      </c>
      <c r="AI48" s="219">
        <v>0</v>
      </c>
      <c r="AJ48" s="219">
        <v>0</v>
      </c>
      <c r="AK48" s="219">
        <v>58.71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4.95</v>
      </c>
      <c r="L49" s="219">
        <v>206.25</v>
      </c>
      <c r="M49" s="219">
        <v>27.19</v>
      </c>
      <c r="N49" s="219">
        <v>34.909999999999997</v>
      </c>
      <c r="O49" s="219">
        <v>0</v>
      </c>
      <c r="P49" s="219">
        <v>39.229999999999997</v>
      </c>
      <c r="Q49" s="219">
        <v>3.45</v>
      </c>
      <c r="R49" s="219">
        <v>11.39</v>
      </c>
      <c r="S49" s="219">
        <v>4.01</v>
      </c>
      <c r="T49" s="219">
        <v>0</v>
      </c>
      <c r="U49" s="219">
        <v>51.57</v>
      </c>
      <c r="V49" s="219">
        <v>5.17</v>
      </c>
      <c r="W49" s="219">
        <v>10.29</v>
      </c>
      <c r="X49" s="219">
        <v>43.6</v>
      </c>
      <c r="Y49" s="219">
        <v>0</v>
      </c>
      <c r="Z49" s="219">
        <v>37.409999999999997</v>
      </c>
      <c r="AA49" s="219">
        <v>26.66</v>
      </c>
      <c r="AB49" s="219">
        <v>0</v>
      </c>
      <c r="AC49" s="219">
        <v>10.09</v>
      </c>
      <c r="AD49" s="219">
        <v>0</v>
      </c>
      <c r="AE49" s="219">
        <v>0</v>
      </c>
      <c r="AF49" s="219">
        <v>0</v>
      </c>
      <c r="AG49" s="219">
        <v>29.31</v>
      </c>
      <c r="AH49" s="219">
        <v>0</v>
      </c>
      <c r="AI49" s="219">
        <v>0</v>
      </c>
      <c r="AJ49" s="219">
        <v>0</v>
      </c>
      <c r="AK49" s="219">
        <v>58.71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4.95</v>
      </c>
      <c r="L50" s="219">
        <v>206.25</v>
      </c>
      <c r="M50" s="219">
        <v>27.19</v>
      </c>
      <c r="N50" s="219">
        <v>34.909999999999997</v>
      </c>
      <c r="O50" s="219">
        <v>0</v>
      </c>
      <c r="P50" s="219">
        <v>39.229999999999997</v>
      </c>
      <c r="Q50" s="219">
        <v>3.45</v>
      </c>
      <c r="R50" s="219">
        <v>11.39</v>
      </c>
      <c r="S50" s="219">
        <v>4.01</v>
      </c>
      <c r="T50" s="219">
        <v>0</v>
      </c>
      <c r="U50" s="219">
        <v>51.57</v>
      </c>
      <c r="V50" s="219">
        <v>5.17</v>
      </c>
      <c r="W50" s="219">
        <v>10.29</v>
      </c>
      <c r="X50" s="219">
        <v>43.6</v>
      </c>
      <c r="Y50" s="219">
        <v>0</v>
      </c>
      <c r="Z50" s="219">
        <v>37.409999999999997</v>
      </c>
      <c r="AA50" s="219">
        <v>26.66</v>
      </c>
      <c r="AB50" s="219">
        <v>0</v>
      </c>
      <c r="AC50" s="219">
        <v>10.09</v>
      </c>
      <c r="AD50" s="219">
        <v>0</v>
      </c>
      <c r="AE50" s="219">
        <v>0</v>
      </c>
      <c r="AF50" s="219">
        <v>0</v>
      </c>
      <c r="AG50" s="219">
        <v>29.31</v>
      </c>
      <c r="AH50" s="219">
        <v>0</v>
      </c>
      <c r="AI50" s="219">
        <v>0</v>
      </c>
      <c r="AJ50" s="219">
        <v>0</v>
      </c>
      <c r="AK50" s="219">
        <v>58.71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4.95</v>
      </c>
      <c r="L51" s="219">
        <v>206.4</v>
      </c>
      <c r="M51" s="219">
        <v>16.57</v>
      </c>
      <c r="N51" s="219">
        <v>34.630000000000003</v>
      </c>
      <c r="O51" s="219">
        <v>0</v>
      </c>
      <c r="P51" s="219">
        <v>39.229999999999997</v>
      </c>
      <c r="Q51" s="219">
        <v>3.44</v>
      </c>
      <c r="R51" s="219">
        <v>7.57</v>
      </c>
      <c r="S51" s="219">
        <v>3.98</v>
      </c>
      <c r="T51" s="219">
        <v>0</v>
      </c>
      <c r="U51" s="219">
        <v>51.57</v>
      </c>
      <c r="V51" s="219">
        <v>5.17</v>
      </c>
      <c r="W51" s="219">
        <v>10.29</v>
      </c>
      <c r="X51" s="219">
        <v>43.6</v>
      </c>
      <c r="Y51" s="219">
        <v>0</v>
      </c>
      <c r="Z51" s="219">
        <v>37.39</v>
      </c>
      <c r="AA51" s="219">
        <v>26.65</v>
      </c>
      <c r="AB51" s="219">
        <v>0</v>
      </c>
      <c r="AC51" s="219">
        <v>10.09</v>
      </c>
      <c r="AD51" s="219">
        <v>0</v>
      </c>
      <c r="AE51" s="219">
        <v>0</v>
      </c>
      <c r="AF51" s="219">
        <v>0</v>
      </c>
      <c r="AG51" s="219">
        <v>29.31</v>
      </c>
      <c r="AH51" s="219">
        <v>0</v>
      </c>
      <c r="AI51" s="219">
        <v>0</v>
      </c>
      <c r="AJ51" s="219">
        <v>0</v>
      </c>
      <c r="AK51" s="219">
        <v>58.71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4.95</v>
      </c>
      <c r="L52" s="219">
        <v>206.4</v>
      </c>
      <c r="M52" s="219">
        <v>22.86</v>
      </c>
      <c r="N52" s="219">
        <v>34.909999999999997</v>
      </c>
      <c r="O52" s="219">
        <v>0</v>
      </c>
      <c r="P52" s="219">
        <v>39.229999999999997</v>
      </c>
      <c r="Q52" s="219">
        <v>3.44</v>
      </c>
      <c r="R52" s="219">
        <v>7.57</v>
      </c>
      <c r="S52" s="219">
        <v>3.98</v>
      </c>
      <c r="T52" s="219">
        <v>0</v>
      </c>
      <c r="U52" s="219">
        <v>51.57</v>
      </c>
      <c r="V52" s="219">
        <v>5.17</v>
      </c>
      <c r="W52" s="219">
        <v>10.29</v>
      </c>
      <c r="X52" s="219">
        <v>43.6</v>
      </c>
      <c r="Y52" s="219">
        <v>0</v>
      </c>
      <c r="Z52" s="219">
        <v>37.39</v>
      </c>
      <c r="AA52" s="219">
        <v>26.65</v>
      </c>
      <c r="AB52" s="219">
        <v>0</v>
      </c>
      <c r="AC52" s="219">
        <v>10.43</v>
      </c>
      <c r="AD52" s="219">
        <v>0</v>
      </c>
      <c r="AE52" s="219">
        <v>0</v>
      </c>
      <c r="AF52" s="219">
        <v>0</v>
      </c>
      <c r="AG52" s="219">
        <v>29.31</v>
      </c>
      <c r="AH52" s="219">
        <v>0</v>
      </c>
      <c r="AI52" s="219">
        <v>0</v>
      </c>
      <c r="AJ52" s="219">
        <v>0</v>
      </c>
      <c r="AK52" s="219">
        <v>58.71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4.95</v>
      </c>
      <c r="L53" s="219">
        <v>206.4</v>
      </c>
      <c r="M53" s="219">
        <v>27.03</v>
      </c>
      <c r="N53" s="219">
        <v>34.909999999999997</v>
      </c>
      <c r="O53" s="219">
        <v>0</v>
      </c>
      <c r="P53" s="219">
        <v>39.229999999999997</v>
      </c>
      <c r="Q53" s="219">
        <v>3.44</v>
      </c>
      <c r="R53" s="219">
        <v>7.57</v>
      </c>
      <c r="S53" s="219">
        <v>3.98</v>
      </c>
      <c r="T53" s="219">
        <v>0</v>
      </c>
      <c r="U53" s="219">
        <v>51.57</v>
      </c>
      <c r="V53" s="219">
        <v>5.17</v>
      </c>
      <c r="W53" s="219">
        <v>10.050000000000001</v>
      </c>
      <c r="X53" s="219">
        <v>43.6</v>
      </c>
      <c r="Y53" s="219">
        <v>0</v>
      </c>
      <c r="Z53" s="219">
        <v>37.39</v>
      </c>
      <c r="AA53" s="219">
        <v>26.65</v>
      </c>
      <c r="AB53" s="219">
        <v>0</v>
      </c>
      <c r="AC53" s="219">
        <v>10.43</v>
      </c>
      <c r="AD53" s="219">
        <v>0</v>
      </c>
      <c r="AE53" s="219">
        <v>0</v>
      </c>
      <c r="AF53" s="219">
        <v>0</v>
      </c>
      <c r="AG53" s="219">
        <v>29.31</v>
      </c>
      <c r="AH53" s="219">
        <v>0</v>
      </c>
      <c r="AI53" s="219">
        <v>0</v>
      </c>
      <c r="AJ53" s="219">
        <v>0</v>
      </c>
      <c r="AK53" s="219">
        <v>58.71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4.95</v>
      </c>
      <c r="L54" s="219">
        <v>206.4</v>
      </c>
      <c r="M54" s="219">
        <v>27.18</v>
      </c>
      <c r="N54" s="219">
        <v>34.909999999999997</v>
      </c>
      <c r="O54" s="219">
        <v>0</v>
      </c>
      <c r="P54" s="219">
        <v>39.229999999999997</v>
      </c>
      <c r="Q54" s="219">
        <v>3.44</v>
      </c>
      <c r="R54" s="219">
        <v>7.57</v>
      </c>
      <c r="S54" s="219">
        <v>3.98</v>
      </c>
      <c r="T54" s="219">
        <v>0</v>
      </c>
      <c r="U54" s="219">
        <v>51.57</v>
      </c>
      <c r="V54" s="219">
        <v>5.17</v>
      </c>
      <c r="W54" s="219">
        <v>10.050000000000001</v>
      </c>
      <c r="X54" s="219">
        <v>43.6</v>
      </c>
      <c r="Y54" s="219">
        <v>0</v>
      </c>
      <c r="Z54" s="219">
        <v>37.39</v>
      </c>
      <c r="AA54" s="219">
        <v>26.65</v>
      </c>
      <c r="AB54" s="219">
        <v>0</v>
      </c>
      <c r="AC54" s="219">
        <v>10.43</v>
      </c>
      <c r="AD54" s="219">
        <v>0</v>
      </c>
      <c r="AE54" s="219">
        <v>0</v>
      </c>
      <c r="AF54" s="219">
        <v>0</v>
      </c>
      <c r="AG54" s="219">
        <v>29.31</v>
      </c>
      <c r="AH54" s="219">
        <v>0</v>
      </c>
      <c r="AI54" s="219">
        <v>0</v>
      </c>
      <c r="AJ54" s="219">
        <v>0</v>
      </c>
      <c r="AK54" s="219">
        <v>58.71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4.95</v>
      </c>
      <c r="L55" s="219">
        <v>206.22</v>
      </c>
      <c r="M55" s="219">
        <v>27.18</v>
      </c>
      <c r="N55" s="219">
        <v>34.909999999999997</v>
      </c>
      <c r="O55" s="219">
        <v>0</v>
      </c>
      <c r="P55" s="219">
        <v>39.229999999999997</v>
      </c>
      <c r="Q55" s="219">
        <v>3.4</v>
      </c>
      <c r="R55" s="219">
        <v>12.53</v>
      </c>
      <c r="S55" s="219">
        <v>3.96</v>
      </c>
      <c r="T55" s="219">
        <v>0</v>
      </c>
      <c r="U55" s="219">
        <v>51.57</v>
      </c>
      <c r="V55" s="219">
        <v>5.17</v>
      </c>
      <c r="W55" s="219">
        <v>10.050000000000001</v>
      </c>
      <c r="X55" s="219">
        <v>43.6</v>
      </c>
      <c r="Y55" s="219">
        <v>0</v>
      </c>
      <c r="Z55" s="219">
        <v>37.4</v>
      </c>
      <c r="AA55" s="219">
        <v>26.65</v>
      </c>
      <c r="AB55" s="219">
        <v>0</v>
      </c>
      <c r="AC55" s="219">
        <v>10.43</v>
      </c>
      <c r="AD55" s="219">
        <v>0</v>
      </c>
      <c r="AE55" s="219">
        <v>0</v>
      </c>
      <c r="AF55" s="219">
        <v>0</v>
      </c>
      <c r="AG55" s="219">
        <v>29.11</v>
      </c>
      <c r="AH55" s="219">
        <v>0</v>
      </c>
      <c r="AI55" s="219">
        <v>0</v>
      </c>
      <c r="AJ55" s="219">
        <v>0</v>
      </c>
      <c r="AK55" s="219">
        <v>58.71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4.95</v>
      </c>
      <c r="L56" s="219">
        <v>204.38</v>
      </c>
      <c r="M56" s="219">
        <v>27.18</v>
      </c>
      <c r="N56" s="219">
        <v>34.909999999999997</v>
      </c>
      <c r="O56" s="219">
        <v>0</v>
      </c>
      <c r="P56" s="219">
        <v>39.229999999999997</v>
      </c>
      <c r="Q56" s="219">
        <v>3.4</v>
      </c>
      <c r="R56" s="219">
        <v>12.53</v>
      </c>
      <c r="S56" s="219">
        <v>3.96</v>
      </c>
      <c r="T56" s="219">
        <v>0</v>
      </c>
      <c r="U56" s="219">
        <v>51.57</v>
      </c>
      <c r="V56" s="219">
        <v>5.17</v>
      </c>
      <c r="W56" s="219">
        <v>9.86</v>
      </c>
      <c r="X56" s="219">
        <v>43.6</v>
      </c>
      <c r="Y56" s="219">
        <v>0</v>
      </c>
      <c r="Z56" s="219">
        <v>37.200000000000003</v>
      </c>
      <c r="AA56" s="219">
        <v>26.64</v>
      </c>
      <c r="AB56" s="219">
        <v>0</v>
      </c>
      <c r="AC56" s="219">
        <v>9.7899999999999991</v>
      </c>
      <c r="AD56" s="219">
        <v>0</v>
      </c>
      <c r="AE56" s="219">
        <v>0</v>
      </c>
      <c r="AF56" s="219">
        <v>0</v>
      </c>
      <c r="AG56" s="219">
        <v>29.11</v>
      </c>
      <c r="AH56" s="219">
        <v>0</v>
      </c>
      <c r="AI56" s="219">
        <v>0</v>
      </c>
      <c r="AJ56" s="219">
        <v>0</v>
      </c>
      <c r="AK56" s="219">
        <v>58.71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4.95</v>
      </c>
      <c r="L57" s="219">
        <v>214.53</v>
      </c>
      <c r="M57" s="219">
        <v>27.18</v>
      </c>
      <c r="N57" s="219">
        <v>34.909999999999997</v>
      </c>
      <c r="O57" s="219">
        <v>0</v>
      </c>
      <c r="P57" s="219">
        <v>28.15</v>
      </c>
      <c r="Q57" s="219">
        <v>3.4</v>
      </c>
      <c r="R57" s="219">
        <v>12.53</v>
      </c>
      <c r="S57" s="219">
        <v>3.96</v>
      </c>
      <c r="T57" s="219">
        <v>0</v>
      </c>
      <c r="U57" s="219">
        <v>51.57</v>
      </c>
      <c r="V57" s="219">
        <v>5.17</v>
      </c>
      <c r="W57" s="219">
        <v>9.86</v>
      </c>
      <c r="X57" s="219">
        <v>43.6</v>
      </c>
      <c r="Y57" s="219">
        <v>0</v>
      </c>
      <c r="Z57" s="219">
        <v>37.409999999999997</v>
      </c>
      <c r="AA57" s="219">
        <v>26.64</v>
      </c>
      <c r="AB57" s="219">
        <v>0</v>
      </c>
      <c r="AC57" s="219">
        <v>9.7899999999999991</v>
      </c>
      <c r="AD57" s="219">
        <v>0</v>
      </c>
      <c r="AE57" s="219">
        <v>0</v>
      </c>
      <c r="AF57" s="219">
        <v>0</v>
      </c>
      <c r="AG57" s="219">
        <v>28.73</v>
      </c>
      <c r="AH57" s="219">
        <v>0</v>
      </c>
      <c r="AI57" s="219">
        <v>0</v>
      </c>
      <c r="AJ57" s="219">
        <v>0</v>
      </c>
      <c r="AK57" s="219">
        <v>58.71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4.95</v>
      </c>
      <c r="L58" s="219">
        <v>277.10000000000002</v>
      </c>
      <c r="M58" s="219">
        <v>27.18</v>
      </c>
      <c r="N58" s="219">
        <v>34.909999999999997</v>
      </c>
      <c r="O58" s="219">
        <v>0</v>
      </c>
      <c r="P58" s="219">
        <v>28.15</v>
      </c>
      <c r="Q58" s="219">
        <v>3.4</v>
      </c>
      <c r="R58" s="219">
        <v>12.53</v>
      </c>
      <c r="S58" s="219">
        <v>3.96</v>
      </c>
      <c r="T58" s="219">
        <v>0</v>
      </c>
      <c r="U58" s="219">
        <v>51.57</v>
      </c>
      <c r="V58" s="219">
        <v>5.17</v>
      </c>
      <c r="W58" s="219">
        <v>9.86</v>
      </c>
      <c r="X58" s="219">
        <v>43.6</v>
      </c>
      <c r="Y58" s="219">
        <v>0</v>
      </c>
      <c r="Z58" s="219">
        <v>33.67</v>
      </c>
      <c r="AA58" s="219">
        <v>26.64</v>
      </c>
      <c r="AB58" s="219">
        <v>0</v>
      </c>
      <c r="AC58" s="219">
        <v>9.7899999999999991</v>
      </c>
      <c r="AD58" s="219">
        <v>0</v>
      </c>
      <c r="AE58" s="219">
        <v>0</v>
      </c>
      <c r="AF58" s="219">
        <v>0</v>
      </c>
      <c r="AG58" s="219">
        <v>28.73</v>
      </c>
      <c r="AH58" s="219">
        <v>0</v>
      </c>
      <c r="AI58" s="219">
        <v>0</v>
      </c>
      <c r="AJ58" s="219">
        <v>0</v>
      </c>
      <c r="AK58" s="219">
        <v>58.71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4.16</v>
      </c>
      <c r="L59" s="219">
        <v>312.86</v>
      </c>
      <c r="M59" s="219">
        <v>27.18</v>
      </c>
      <c r="N59" s="219">
        <v>34.909999999999997</v>
      </c>
      <c r="O59" s="219">
        <v>0</v>
      </c>
      <c r="P59" s="219">
        <v>28.15</v>
      </c>
      <c r="Q59" s="219">
        <v>3.32</v>
      </c>
      <c r="R59" s="219">
        <v>12.53</v>
      </c>
      <c r="S59" s="219">
        <v>3.12</v>
      </c>
      <c r="T59" s="219">
        <v>0</v>
      </c>
      <c r="U59" s="219">
        <v>51.57</v>
      </c>
      <c r="V59" s="219">
        <v>5.17</v>
      </c>
      <c r="W59" s="219">
        <v>9.86</v>
      </c>
      <c r="X59" s="219">
        <v>43.6</v>
      </c>
      <c r="Y59" s="219">
        <v>0</v>
      </c>
      <c r="Z59" s="219">
        <v>37.409999999999997</v>
      </c>
      <c r="AA59" s="219">
        <v>26.65</v>
      </c>
      <c r="AB59" s="219">
        <v>0</v>
      </c>
      <c r="AC59" s="219">
        <v>9.1999999999999993</v>
      </c>
      <c r="AD59" s="219">
        <v>0</v>
      </c>
      <c r="AE59" s="219">
        <v>0</v>
      </c>
      <c r="AF59" s="219">
        <v>0</v>
      </c>
      <c r="AG59" s="219">
        <v>28.73</v>
      </c>
      <c r="AH59" s="219">
        <v>0</v>
      </c>
      <c r="AI59" s="219">
        <v>0</v>
      </c>
      <c r="AJ59" s="219">
        <v>0</v>
      </c>
      <c r="AK59" s="219">
        <v>58.09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4.16</v>
      </c>
      <c r="L60" s="219">
        <v>344.15</v>
      </c>
      <c r="M60" s="219">
        <v>27.18</v>
      </c>
      <c r="N60" s="219">
        <v>34.909999999999997</v>
      </c>
      <c r="O60" s="219">
        <v>0</v>
      </c>
      <c r="P60" s="219">
        <v>28.15</v>
      </c>
      <c r="Q60" s="219">
        <v>3.32</v>
      </c>
      <c r="R60" s="219">
        <v>12.53</v>
      </c>
      <c r="S60" s="219">
        <v>3.12</v>
      </c>
      <c r="T60" s="219">
        <v>0</v>
      </c>
      <c r="U60" s="219">
        <v>51.57</v>
      </c>
      <c r="V60" s="219">
        <v>5.0999999999999996</v>
      </c>
      <c r="W60" s="219">
        <v>9.86</v>
      </c>
      <c r="X60" s="219">
        <v>43.6</v>
      </c>
      <c r="Y60" s="219">
        <v>0</v>
      </c>
      <c r="Z60" s="219">
        <v>37.409999999999997</v>
      </c>
      <c r="AA60" s="219">
        <v>26.65</v>
      </c>
      <c r="AB60" s="219">
        <v>0</v>
      </c>
      <c r="AC60" s="219">
        <v>9.1999999999999993</v>
      </c>
      <c r="AD60" s="219">
        <v>0</v>
      </c>
      <c r="AE60" s="219">
        <v>0</v>
      </c>
      <c r="AF60" s="219">
        <v>0</v>
      </c>
      <c r="AG60" s="219">
        <v>28.73</v>
      </c>
      <c r="AH60" s="219">
        <v>0</v>
      </c>
      <c r="AI60" s="219">
        <v>0</v>
      </c>
      <c r="AJ60" s="219">
        <v>0</v>
      </c>
      <c r="AK60" s="219">
        <v>58.09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0.59</v>
      </c>
      <c r="L61" s="219">
        <v>385.32</v>
      </c>
      <c r="M61" s="219">
        <v>27.18</v>
      </c>
      <c r="N61" s="219">
        <v>34.909999999999997</v>
      </c>
      <c r="O61" s="219">
        <v>0</v>
      </c>
      <c r="P61" s="219">
        <v>28.48</v>
      </c>
      <c r="Q61" s="219">
        <v>6.44</v>
      </c>
      <c r="R61" s="219">
        <v>12.44</v>
      </c>
      <c r="S61" s="219">
        <v>7.8</v>
      </c>
      <c r="T61" s="219">
        <v>0</v>
      </c>
      <c r="U61" s="219">
        <v>51.57</v>
      </c>
      <c r="V61" s="219">
        <v>5.17</v>
      </c>
      <c r="W61" s="219">
        <v>9.86</v>
      </c>
      <c r="X61" s="219">
        <v>43.6</v>
      </c>
      <c r="Y61" s="219">
        <v>0</v>
      </c>
      <c r="Z61" s="219">
        <v>37.42</v>
      </c>
      <c r="AA61" s="219">
        <v>26.65</v>
      </c>
      <c r="AB61" s="219">
        <v>0</v>
      </c>
      <c r="AC61" s="219">
        <v>9.1999999999999993</v>
      </c>
      <c r="AD61" s="219">
        <v>0</v>
      </c>
      <c r="AE61" s="219">
        <v>0</v>
      </c>
      <c r="AF61" s="219">
        <v>0</v>
      </c>
      <c r="AG61" s="219">
        <v>28.73</v>
      </c>
      <c r="AH61" s="219">
        <v>0</v>
      </c>
      <c r="AI61" s="219">
        <v>0</v>
      </c>
      <c r="AJ61" s="219">
        <v>0</v>
      </c>
      <c r="AK61" s="219">
        <v>58.09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9.26</v>
      </c>
      <c r="L62" s="219">
        <v>385.31</v>
      </c>
      <c r="M62" s="219">
        <v>27.18</v>
      </c>
      <c r="N62" s="219">
        <v>34.909999999999997</v>
      </c>
      <c r="O62" s="219">
        <v>0</v>
      </c>
      <c r="P62" s="219">
        <v>28.48</v>
      </c>
      <c r="Q62" s="219">
        <v>6.44</v>
      </c>
      <c r="R62" s="219">
        <v>12.53</v>
      </c>
      <c r="S62" s="219">
        <v>7.79</v>
      </c>
      <c r="T62" s="219">
        <v>0</v>
      </c>
      <c r="U62" s="219">
        <v>51.57</v>
      </c>
      <c r="V62" s="219">
        <v>5.17</v>
      </c>
      <c r="W62" s="219">
        <v>9.86</v>
      </c>
      <c r="X62" s="219">
        <v>43.6</v>
      </c>
      <c r="Y62" s="219">
        <v>0</v>
      </c>
      <c r="Z62" s="219">
        <v>37.409999999999997</v>
      </c>
      <c r="AA62" s="219">
        <v>26.65</v>
      </c>
      <c r="AB62" s="219">
        <v>0</v>
      </c>
      <c r="AC62" s="219">
        <v>9.1999999999999993</v>
      </c>
      <c r="AD62" s="219">
        <v>0</v>
      </c>
      <c r="AE62" s="219">
        <v>0</v>
      </c>
      <c r="AF62" s="219">
        <v>0</v>
      </c>
      <c r="AG62" s="219">
        <v>28.73</v>
      </c>
      <c r="AH62" s="219">
        <v>0</v>
      </c>
      <c r="AI62" s="219">
        <v>0</v>
      </c>
      <c r="AJ62" s="219">
        <v>0</v>
      </c>
      <c r="AK62" s="219">
        <v>66.34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9.26</v>
      </c>
      <c r="L63" s="219">
        <v>385.32</v>
      </c>
      <c r="M63" s="219">
        <v>27.18</v>
      </c>
      <c r="N63" s="219">
        <v>34.909999999999997</v>
      </c>
      <c r="O63" s="219">
        <v>0</v>
      </c>
      <c r="P63" s="219">
        <v>28.48</v>
      </c>
      <c r="Q63" s="219">
        <v>6.44</v>
      </c>
      <c r="R63" s="219">
        <v>12.53</v>
      </c>
      <c r="S63" s="219">
        <v>7.79</v>
      </c>
      <c r="T63" s="219">
        <v>0</v>
      </c>
      <c r="U63" s="219">
        <v>51.57</v>
      </c>
      <c r="V63" s="219">
        <v>5.17</v>
      </c>
      <c r="W63" s="219">
        <v>9.86</v>
      </c>
      <c r="X63" s="219">
        <v>43.6</v>
      </c>
      <c r="Y63" s="219">
        <v>0</v>
      </c>
      <c r="Z63" s="219">
        <v>37.409999999999997</v>
      </c>
      <c r="AA63" s="219">
        <v>26.65</v>
      </c>
      <c r="AB63" s="219">
        <v>0</v>
      </c>
      <c r="AC63" s="219">
        <v>9.1999999999999993</v>
      </c>
      <c r="AD63" s="219">
        <v>0</v>
      </c>
      <c r="AE63" s="219">
        <v>0</v>
      </c>
      <c r="AF63" s="219">
        <v>0</v>
      </c>
      <c r="AG63" s="219">
        <v>28.15</v>
      </c>
      <c r="AH63" s="219">
        <v>0</v>
      </c>
      <c r="AI63" s="219">
        <v>0</v>
      </c>
      <c r="AJ63" s="219">
        <v>0</v>
      </c>
      <c r="AK63" s="219">
        <v>66.34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9.26</v>
      </c>
      <c r="L64" s="219">
        <v>385.32</v>
      </c>
      <c r="M64" s="219">
        <v>27.18</v>
      </c>
      <c r="N64" s="219">
        <v>34.909999999999997</v>
      </c>
      <c r="O64" s="219">
        <v>0</v>
      </c>
      <c r="P64" s="219">
        <v>28.48</v>
      </c>
      <c r="Q64" s="219">
        <v>6.44</v>
      </c>
      <c r="R64" s="219">
        <v>12.53</v>
      </c>
      <c r="S64" s="219">
        <v>7.79</v>
      </c>
      <c r="T64" s="219">
        <v>0</v>
      </c>
      <c r="U64" s="219">
        <v>51.57</v>
      </c>
      <c r="V64" s="219">
        <v>5.17</v>
      </c>
      <c r="W64" s="219">
        <v>9.86</v>
      </c>
      <c r="X64" s="219">
        <v>43.6</v>
      </c>
      <c r="Y64" s="219">
        <v>0</v>
      </c>
      <c r="Z64" s="219">
        <v>37.409999999999997</v>
      </c>
      <c r="AA64" s="219">
        <v>26.65</v>
      </c>
      <c r="AB64" s="219">
        <v>0</v>
      </c>
      <c r="AC64" s="219">
        <v>9.1999999999999993</v>
      </c>
      <c r="AD64" s="219">
        <v>0</v>
      </c>
      <c r="AE64" s="219">
        <v>0</v>
      </c>
      <c r="AF64" s="219">
        <v>0</v>
      </c>
      <c r="AG64" s="219">
        <v>28.15</v>
      </c>
      <c r="AH64" s="219">
        <v>0</v>
      </c>
      <c r="AI64" s="219">
        <v>0</v>
      </c>
      <c r="AJ64" s="219">
        <v>0</v>
      </c>
      <c r="AK64" s="219">
        <v>66.34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8.89</v>
      </c>
      <c r="L65" s="219">
        <v>385.32</v>
      </c>
      <c r="M65" s="219">
        <v>27.18</v>
      </c>
      <c r="N65" s="219">
        <v>34.909999999999997</v>
      </c>
      <c r="O65" s="219">
        <v>0</v>
      </c>
      <c r="P65" s="219">
        <v>28.15</v>
      </c>
      <c r="Q65" s="219">
        <v>6.44</v>
      </c>
      <c r="R65" s="219">
        <v>12.53</v>
      </c>
      <c r="S65" s="219">
        <v>7.79</v>
      </c>
      <c r="T65" s="219">
        <v>0</v>
      </c>
      <c r="U65" s="219">
        <v>51.57</v>
      </c>
      <c r="V65" s="219">
        <v>5.17</v>
      </c>
      <c r="W65" s="219">
        <v>9.69</v>
      </c>
      <c r="X65" s="219">
        <v>43.6</v>
      </c>
      <c r="Y65" s="219">
        <v>0</v>
      </c>
      <c r="Z65" s="219">
        <v>37.409999999999997</v>
      </c>
      <c r="AA65" s="219">
        <v>26.65</v>
      </c>
      <c r="AB65" s="219">
        <v>0</v>
      </c>
      <c r="AC65" s="219">
        <v>9.1999999999999993</v>
      </c>
      <c r="AD65" s="219">
        <v>0</v>
      </c>
      <c r="AE65" s="219">
        <v>0</v>
      </c>
      <c r="AF65" s="219">
        <v>0</v>
      </c>
      <c r="AG65" s="219">
        <v>28.15</v>
      </c>
      <c r="AH65" s="219">
        <v>0</v>
      </c>
      <c r="AI65" s="219">
        <v>0</v>
      </c>
      <c r="AJ65" s="219">
        <v>0</v>
      </c>
      <c r="AK65" s="219">
        <v>66.34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9.06</v>
      </c>
      <c r="L66" s="219">
        <v>385.32</v>
      </c>
      <c r="M66" s="219">
        <v>27.18</v>
      </c>
      <c r="N66" s="219">
        <v>34.909999999999997</v>
      </c>
      <c r="O66" s="219">
        <v>0</v>
      </c>
      <c r="P66" s="219">
        <v>28.15</v>
      </c>
      <c r="Q66" s="219">
        <v>6.44</v>
      </c>
      <c r="R66" s="219">
        <v>12.53</v>
      </c>
      <c r="S66" s="219">
        <v>7.79</v>
      </c>
      <c r="T66" s="219">
        <v>0</v>
      </c>
      <c r="U66" s="219">
        <v>51.57</v>
      </c>
      <c r="V66" s="219">
        <v>5.17</v>
      </c>
      <c r="W66" s="219">
        <v>9.69</v>
      </c>
      <c r="X66" s="219">
        <v>43.6</v>
      </c>
      <c r="Y66" s="219">
        <v>0</v>
      </c>
      <c r="Z66" s="219">
        <v>37.409999999999997</v>
      </c>
      <c r="AA66" s="219">
        <v>26.65</v>
      </c>
      <c r="AB66" s="219">
        <v>0</v>
      </c>
      <c r="AC66" s="219">
        <v>9.1999999999999993</v>
      </c>
      <c r="AD66" s="219">
        <v>0</v>
      </c>
      <c r="AE66" s="219">
        <v>0</v>
      </c>
      <c r="AF66" s="219">
        <v>0</v>
      </c>
      <c r="AG66" s="219">
        <v>28.15</v>
      </c>
      <c r="AH66" s="219">
        <v>0</v>
      </c>
      <c r="AI66" s="219">
        <v>0</v>
      </c>
      <c r="AJ66" s="219">
        <v>0</v>
      </c>
      <c r="AK66" s="219">
        <v>66.34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9.06</v>
      </c>
      <c r="L67" s="219">
        <v>385.32</v>
      </c>
      <c r="M67" s="219">
        <v>27.18</v>
      </c>
      <c r="N67" s="219">
        <v>34.909999999999997</v>
      </c>
      <c r="O67" s="219">
        <v>0</v>
      </c>
      <c r="P67" s="219">
        <v>28.15</v>
      </c>
      <c r="Q67" s="219">
        <v>5.97</v>
      </c>
      <c r="R67" s="219">
        <v>12.53</v>
      </c>
      <c r="S67" s="219">
        <v>7.79</v>
      </c>
      <c r="T67" s="219">
        <v>0</v>
      </c>
      <c r="U67" s="219">
        <v>51.57</v>
      </c>
      <c r="V67" s="219">
        <v>5.17</v>
      </c>
      <c r="W67" s="219">
        <v>9.69</v>
      </c>
      <c r="X67" s="219">
        <v>43.6</v>
      </c>
      <c r="Y67" s="219">
        <v>0</v>
      </c>
      <c r="Z67" s="219">
        <v>37.409999999999997</v>
      </c>
      <c r="AA67" s="219">
        <v>26.65</v>
      </c>
      <c r="AB67" s="219">
        <v>0</v>
      </c>
      <c r="AC67" s="219">
        <v>9.1999999999999993</v>
      </c>
      <c r="AD67" s="219">
        <v>0</v>
      </c>
      <c r="AE67" s="219">
        <v>0</v>
      </c>
      <c r="AF67" s="219">
        <v>0</v>
      </c>
      <c r="AG67" s="219">
        <v>28.15</v>
      </c>
      <c r="AH67" s="219">
        <v>0</v>
      </c>
      <c r="AI67" s="219">
        <v>0</v>
      </c>
      <c r="AJ67" s="219">
        <v>0</v>
      </c>
      <c r="AK67" s="219">
        <v>66.34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9.06</v>
      </c>
      <c r="L68" s="219">
        <v>385.32</v>
      </c>
      <c r="M68" s="219">
        <v>27.18</v>
      </c>
      <c r="N68" s="219">
        <v>34.909999999999997</v>
      </c>
      <c r="O68" s="219">
        <v>0</v>
      </c>
      <c r="P68" s="219">
        <v>28.15</v>
      </c>
      <c r="Q68" s="219">
        <v>5.61</v>
      </c>
      <c r="R68" s="219">
        <v>12.53</v>
      </c>
      <c r="S68" s="219">
        <v>7.79</v>
      </c>
      <c r="T68" s="219">
        <v>0</v>
      </c>
      <c r="U68" s="219">
        <v>51.57</v>
      </c>
      <c r="V68" s="219">
        <v>5.17</v>
      </c>
      <c r="W68" s="219">
        <v>9.69</v>
      </c>
      <c r="X68" s="219">
        <v>43.6</v>
      </c>
      <c r="Y68" s="219">
        <v>0</v>
      </c>
      <c r="Z68" s="219">
        <v>37.409999999999997</v>
      </c>
      <c r="AA68" s="219">
        <v>26.65</v>
      </c>
      <c r="AB68" s="219">
        <v>0</v>
      </c>
      <c r="AC68" s="219">
        <v>9.1999999999999993</v>
      </c>
      <c r="AD68" s="219">
        <v>0</v>
      </c>
      <c r="AE68" s="219">
        <v>0</v>
      </c>
      <c r="AF68" s="219">
        <v>0</v>
      </c>
      <c r="AG68" s="219">
        <v>28.15</v>
      </c>
      <c r="AH68" s="219">
        <v>0</v>
      </c>
      <c r="AI68" s="219">
        <v>0</v>
      </c>
      <c r="AJ68" s="219">
        <v>0</v>
      </c>
      <c r="AK68" s="219">
        <v>66.34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9.06</v>
      </c>
      <c r="L69" s="219">
        <v>385.32</v>
      </c>
      <c r="M69" s="219">
        <v>27.18</v>
      </c>
      <c r="N69" s="219">
        <v>34.909999999999997</v>
      </c>
      <c r="O69" s="219">
        <v>0</v>
      </c>
      <c r="P69" s="219">
        <v>32.42</v>
      </c>
      <c r="Q69" s="219">
        <v>5.61</v>
      </c>
      <c r="R69" s="219">
        <v>11.91</v>
      </c>
      <c r="S69" s="219">
        <v>7.79</v>
      </c>
      <c r="T69" s="219">
        <v>0</v>
      </c>
      <c r="U69" s="219">
        <v>51.57</v>
      </c>
      <c r="V69" s="219">
        <v>5.17</v>
      </c>
      <c r="W69" s="219">
        <v>9.69</v>
      </c>
      <c r="X69" s="219">
        <v>43.6</v>
      </c>
      <c r="Y69" s="219">
        <v>0</v>
      </c>
      <c r="Z69" s="219">
        <v>37.409999999999997</v>
      </c>
      <c r="AA69" s="219">
        <v>26.65</v>
      </c>
      <c r="AB69" s="219">
        <v>0</v>
      </c>
      <c r="AC69" s="219">
        <v>9.1999999999999993</v>
      </c>
      <c r="AD69" s="219">
        <v>0</v>
      </c>
      <c r="AE69" s="219">
        <v>0</v>
      </c>
      <c r="AF69" s="219">
        <v>0</v>
      </c>
      <c r="AG69" s="219">
        <v>28.15</v>
      </c>
      <c r="AH69" s="219">
        <v>0</v>
      </c>
      <c r="AI69" s="219">
        <v>0</v>
      </c>
      <c r="AJ69" s="219">
        <v>0</v>
      </c>
      <c r="AK69" s="219">
        <v>66.34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9.06</v>
      </c>
      <c r="L70" s="219">
        <v>385.32</v>
      </c>
      <c r="M70" s="219">
        <v>27.18</v>
      </c>
      <c r="N70" s="219">
        <v>34.909999999999997</v>
      </c>
      <c r="O70" s="219">
        <v>0</v>
      </c>
      <c r="P70" s="219">
        <v>33.51</v>
      </c>
      <c r="Q70" s="219">
        <v>5.61</v>
      </c>
      <c r="R70" s="219">
        <v>11.91</v>
      </c>
      <c r="S70" s="219">
        <v>7.79</v>
      </c>
      <c r="T70" s="219">
        <v>0</v>
      </c>
      <c r="U70" s="219">
        <v>51.57</v>
      </c>
      <c r="V70" s="219">
        <v>5.17</v>
      </c>
      <c r="W70" s="219">
        <v>9.69</v>
      </c>
      <c r="X70" s="219">
        <v>43.6</v>
      </c>
      <c r="Y70" s="219">
        <v>0</v>
      </c>
      <c r="Z70" s="219">
        <v>37.409999999999997</v>
      </c>
      <c r="AA70" s="219">
        <v>26.65</v>
      </c>
      <c r="AB70" s="219">
        <v>0</v>
      </c>
      <c r="AC70" s="219">
        <v>9.1999999999999993</v>
      </c>
      <c r="AD70" s="219">
        <v>0</v>
      </c>
      <c r="AE70" s="219">
        <v>0</v>
      </c>
      <c r="AF70" s="219">
        <v>0</v>
      </c>
      <c r="AG70" s="219">
        <v>28.15</v>
      </c>
      <c r="AH70" s="219">
        <v>0</v>
      </c>
      <c r="AI70" s="219">
        <v>0</v>
      </c>
      <c r="AJ70" s="219">
        <v>0</v>
      </c>
      <c r="AK70" s="219">
        <v>66.34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9.06</v>
      </c>
      <c r="L71" s="219">
        <v>385.31</v>
      </c>
      <c r="M71" s="219">
        <v>27.18</v>
      </c>
      <c r="N71" s="219">
        <v>34.909999999999997</v>
      </c>
      <c r="O71" s="219">
        <v>0</v>
      </c>
      <c r="P71" s="219">
        <v>34.630000000000003</v>
      </c>
      <c r="Q71" s="219">
        <v>5.57</v>
      </c>
      <c r="R71" s="219">
        <v>12.53</v>
      </c>
      <c r="S71" s="219">
        <v>7.47</v>
      </c>
      <c r="T71" s="219">
        <v>0</v>
      </c>
      <c r="U71" s="219">
        <v>51.57</v>
      </c>
      <c r="V71" s="219">
        <v>5.17</v>
      </c>
      <c r="W71" s="219">
        <v>9.15</v>
      </c>
      <c r="X71" s="219">
        <v>43.6</v>
      </c>
      <c r="Y71" s="219">
        <v>0</v>
      </c>
      <c r="Z71" s="219">
        <v>37.409999999999997</v>
      </c>
      <c r="AA71" s="219">
        <v>26.65</v>
      </c>
      <c r="AB71" s="219">
        <v>0</v>
      </c>
      <c r="AC71" s="219">
        <v>9.1999999999999993</v>
      </c>
      <c r="AD71" s="219">
        <v>0</v>
      </c>
      <c r="AE71" s="219">
        <v>0</v>
      </c>
      <c r="AF71" s="219">
        <v>0</v>
      </c>
      <c r="AG71" s="219">
        <v>28.15</v>
      </c>
      <c r="AH71" s="219">
        <v>0</v>
      </c>
      <c r="AI71" s="219">
        <v>0</v>
      </c>
      <c r="AJ71" s="219">
        <v>0</v>
      </c>
      <c r="AK71" s="219">
        <v>66.34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18.7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9.06</v>
      </c>
      <c r="L72" s="219">
        <v>385.31</v>
      </c>
      <c r="M72" s="219">
        <v>27.18</v>
      </c>
      <c r="N72" s="219">
        <v>34.909999999999997</v>
      </c>
      <c r="O72" s="219">
        <v>0</v>
      </c>
      <c r="P72" s="219">
        <v>35.96</v>
      </c>
      <c r="Q72" s="219">
        <v>5.57</v>
      </c>
      <c r="R72" s="219">
        <v>12.53</v>
      </c>
      <c r="S72" s="219">
        <v>7.79</v>
      </c>
      <c r="T72" s="219">
        <v>0</v>
      </c>
      <c r="U72" s="219">
        <v>51.57</v>
      </c>
      <c r="V72" s="219">
        <v>5.17</v>
      </c>
      <c r="W72" s="219">
        <v>9.15</v>
      </c>
      <c r="X72" s="219">
        <v>43.6</v>
      </c>
      <c r="Y72" s="219">
        <v>0</v>
      </c>
      <c r="Z72" s="219">
        <v>37.409999999999997</v>
      </c>
      <c r="AA72" s="219">
        <v>26.65</v>
      </c>
      <c r="AB72" s="219">
        <v>0</v>
      </c>
      <c r="AC72" s="219">
        <v>9.1999999999999993</v>
      </c>
      <c r="AD72" s="219">
        <v>0</v>
      </c>
      <c r="AE72" s="219">
        <v>0</v>
      </c>
      <c r="AF72" s="219">
        <v>0</v>
      </c>
      <c r="AG72" s="219">
        <v>28.15</v>
      </c>
      <c r="AH72" s="219">
        <v>0</v>
      </c>
      <c r="AI72" s="219">
        <v>0</v>
      </c>
      <c r="AJ72" s="219">
        <v>0</v>
      </c>
      <c r="AK72" s="219">
        <v>66.34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9.06</v>
      </c>
      <c r="L73" s="219">
        <v>385.31</v>
      </c>
      <c r="M73" s="219">
        <v>27.18</v>
      </c>
      <c r="N73" s="219">
        <v>34.909999999999997</v>
      </c>
      <c r="O73" s="219">
        <v>0</v>
      </c>
      <c r="P73" s="219">
        <v>37.24</v>
      </c>
      <c r="Q73" s="219">
        <v>5.57</v>
      </c>
      <c r="R73" s="219">
        <v>12.53</v>
      </c>
      <c r="S73" s="219">
        <v>7.79</v>
      </c>
      <c r="T73" s="219">
        <v>0</v>
      </c>
      <c r="U73" s="219">
        <v>51.57</v>
      </c>
      <c r="V73" s="219">
        <v>5.17</v>
      </c>
      <c r="W73" s="219">
        <v>9.15</v>
      </c>
      <c r="X73" s="219">
        <v>43.6</v>
      </c>
      <c r="Y73" s="219">
        <v>0</v>
      </c>
      <c r="Z73" s="219">
        <v>37.409999999999997</v>
      </c>
      <c r="AA73" s="219">
        <v>26.65</v>
      </c>
      <c r="AB73" s="219">
        <v>0</v>
      </c>
      <c r="AC73" s="219">
        <v>9.1999999999999993</v>
      </c>
      <c r="AD73" s="219">
        <v>0</v>
      </c>
      <c r="AE73" s="219">
        <v>0</v>
      </c>
      <c r="AF73" s="219">
        <v>0</v>
      </c>
      <c r="AG73" s="219">
        <v>28.15</v>
      </c>
      <c r="AH73" s="219">
        <v>0</v>
      </c>
      <c r="AI73" s="219">
        <v>0</v>
      </c>
      <c r="AJ73" s="219">
        <v>0</v>
      </c>
      <c r="AK73" s="219">
        <v>66.34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7.7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9.06</v>
      </c>
      <c r="L74" s="219">
        <v>385.31</v>
      </c>
      <c r="M74" s="219">
        <v>27.18</v>
      </c>
      <c r="N74" s="219">
        <v>34.909999999999997</v>
      </c>
      <c r="O74" s="219">
        <v>0</v>
      </c>
      <c r="P74" s="219">
        <v>37.24</v>
      </c>
      <c r="Q74" s="219">
        <v>5.57</v>
      </c>
      <c r="R74" s="219">
        <v>12.53</v>
      </c>
      <c r="S74" s="219">
        <v>7.79</v>
      </c>
      <c r="T74" s="219">
        <v>0</v>
      </c>
      <c r="U74" s="219">
        <v>51.57</v>
      </c>
      <c r="V74" s="219">
        <v>5.17</v>
      </c>
      <c r="W74" s="219">
        <v>9.15</v>
      </c>
      <c r="X74" s="219">
        <v>43.6</v>
      </c>
      <c r="Y74" s="219">
        <v>0</v>
      </c>
      <c r="Z74" s="219">
        <v>37.409999999999997</v>
      </c>
      <c r="AA74" s="219">
        <v>26.65</v>
      </c>
      <c r="AB74" s="219">
        <v>0</v>
      </c>
      <c r="AC74" s="219">
        <v>9.1999999999999993</v>
      </c>
      <c r="AD74" s="219">
        <v>0</v>
      </c>
      <c r="AE74" s="219">
        <v>0</v>
      </c>
      <c r="AF74" s="219">
        <v>0</v>
      </c>
      <c r="AG74" s="219">
        <v>28.15</v>
      </c>
      <c r="AH74" s="219">
        <v>0</v>
      </c>
      <c r="AI74" s="219">
        <v>0</v>
      </c>
      <c r="AJ74" s="219">
        <v>0</v>
      </c>
      <c r="AK74" s="219">
        <v>66.34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5.83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9.06</v>
      </c>
      <c r="L75" s="219">
        <v>385.31</v>
      </c>
      <c r="M75" s="219">
        <v>27.18</v>
      </c>
      <c r="N75" s="219">
        <v>34.909999999999997</v>
      </c>
      <c r="O75" s="219">
        <v>0</v>
      </c>
      <c r="P75" s="219">
        <v>38.04</v>
      </c>
      <c r="Q75" s="219">
        <v>5.57</v>
      </c>
      <c r="R75" s="219">
        <v>12.53</v>
      </c>
      <c r="S75" s="219">
        <v>7.79</v>
      </c>
      <c r="T75" s="219">
        <v>0</v>
      </c>
      <c r="U75" s="219">
        <v>51.57</v>
      </c>
      <c r="V75" s="219">
        <v>5.17</v>
      </c>
      <c r="W75" s="219">
        <v>9.6</v>
      </c>
      <c r="X75" s="219">
        <v>43.6</v>
      </c>
      <c r="Y75" s="219">
        <v>0</v>
      </c>
      <c r="Z75" s="219">
        <v>37.409999999999997</v>
      </c>
      <c r="AA75" s="219">
        <v>26.65</v>
      </c>
      <c r="AB75" s="219">
        <v>0</v>
      </c>
      <c r="AC75" s="219">
        <v>9.1999999999999993</v>
      </c>
      <c r="AD75" s="219">
        <v>0</v>
      </c>
      <c r="AE75" s="219">
        <v>0</v>
      </c>
      <c r="AF75" s="219">
        <v>0</v>
      </c>
      <c r="AG75" s="219">
        <v>28.15</v>
      </c>
      <c r="AH75" s="219">
        <v>0</v>
      </c>
      <c r="AI75" s="219">
        <v>0</v>
      </c>
      <c r="AJ75" s="219">
        <v>0</v>
      </c>
      <c r="AK75" s="219">
        <v>66.34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9.06</v>
      </c>
      <c r="L76" s="219">
        <v>385.31</v>
      </c>
      <c r="M76" s="219">
        <v>27.18</v>
      </c>
      <c r="N76" s="219">
        <v>34.909999999999997</v>
      </c>
      <c r="O76" s="219">
        <v>0</v>
      </c>
      <c r="P76" s="219">
        <v>38.04</v>
      </c>
      <c r="Q76" s="219">
        <v>5.57</v>
      </c>
      <c r="R76" s="219">
        <v>12.53</v>
      </c>
      <c r="S76" s="219">
        <v>7.79</v>
      </c>
      <c r="T76" s="219">
        <v>0</v>
      </c>
      <c r="U76" s="219">
        <v>51.57</v>
      </c>
      <c r="V76" s="219">
        <v>5.17</v>
      </c>
      <c r="W76" s="219">
        <v>9.69</v>
      </c>
      <c r="X76" s="219">
        <v>43.6</v>
      </c>
      <c r="Y76" s="219">
        <v>0</v>
      </c>
      <c r="Z76" s="219">
        <v>37.409999999999997</v>
      </c>
      <c r="AA76" s="219">
        <v>26.65</v>
      </c>
      <c r="AB76" s="219">
        <v>0</v>
      </c>
      <c r="AC76" s="219">
        <v>9.1999999999999993</v>
      </c>
      <c r="AD76" s="219">
        <v>0</v>
      </c>
      <c r="AE76" s="219">
        <v>0</v>
      </c>
      <c r="AF76" s="219">
        <v>0</v>
      </c>
      <c r="AG76" s="219">
        <v>28.15</v>
      </c>
      <c r="AH76" s="219">
        <v>0</v>
      </c>
      <c r="AI76" s="219">
        <v>0</v>
      </c>
      <c r="AJ76" s="219">
        <v>0</v>
      </c>
      <c r="AK76" s="219">
        <v>66.34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9.06</v>
      </c>
      <c r="L77" s="219">
        <v>385.31</v>
      </c>
      <c r="M77" s="219">
        <v>27.18</v>
      </c>
      <c r="N77" s="219">
        <v>34.909999999999997</v>
      </c>
      <c r="O77" s="219">
        <v>0</v>
      </c>
      <c r="P77" s="219">
        <v>38.08</v>
      </c>
      <c r="Q77" s="219">
        <v>5.57</v>
      </c>
      <c r="R77" s="219">
        <v>12.53</v>
      </c>
      <c r="S77" s="219">
        <v>7.79</v>
      </c>
      <c r="T77" s="219">
        <v>0</v>
      </c>
      <c r="U77" s="219">
        <v>51.57</v>
      </c>
      <c r="V77" s="219">
        <v>5.17</v>
      </c>
      <c r="W77" s="219">
        <v>9.69</v>
      </c>
      <c r="X77" s="219">
        <v>43.6</v>
      </c>
      <c r="Y77" s="219">
        <v>0</v>
      </c>
      <c r="Z77" s="219">
        <v>37.409999999999997</v>
      </c>
      <c r="AA77" s="219">
        <v>26.65</v>
      </c>
      <c r="AB77" s="219">
        <v>0</v>
      </c>
      <c r="AC77" s="219">
        <v>9.1999999999999993</v>
      </c>
      <c r="AD77" s="219">
        <v>0</v>
      </c>
      <c r="AE77" s="219">
        <v>0</v>
      </c>
      <c r="AF77" s="219">
        <v>0</v>
      </c>
      <c r="AG77" s="219">
        <v>28.15</v>
      </c>
      <c r="AH77" s="219">
        <v>0</v>
      </c>
      <c r="AI77" s="219">
        <v>0</v>
      </c>
      <c r="AJ77" s="219">
        <v>0</v>
      </c>
      <c r="AK77" s="219">
        <v>66.34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9.06</v>
      </c>
      <c r="L78" s="219">
        <v>385.31</v>
      </c>
      <c r="M78" s="219">
        <v>27.18</v>
      </c>
      <c r="N78" s="219">
        <v>34.909999999999997</v>
      </c>
      <c r="O78" s="219">
        <v>0</v>
      </c>
      <c r="P78" s="219">
        <v>38.08</v>
      </c>
      <c r="Q78" s="219">
        <v>5.57</v>
      </c>
      <c r="R78" s="219">
        <v>12.53</v>
      </c>
      <c r="S78" s="219">
        <v>7.79</v>
      </c>
      <c r="T78" s="219">
        <v>0</v>
      </c>
      <c r="U78" s="219">
        <v>51.57</v>
      </c>
      <c r="V78" s="219">
        <v>5.17</v>
      </c>
      <c r="W78" s="219">
        <v>9.69</v>
      </c>
      <c r="X78" s="219">
        <v>43.6</v>
      </c>
      <c r="Y78" s="219">
        <v>0</v>
      </c>
      <c r="Z78" s="219">
        <v>37.409999999999997</v>
      </c>
      <c r="AA78" s="219">
        <v>26.65</v>
      </c>
      <c r="AB78" s="219">
        <v>0</v>
      </c>
      <c r="AC78" s="219">
        <v>9.1999999999999993</v>
      </c>
      <c r="AD78" s="219">
        <v>0</v>
      </c>
      <c r="AE78" s="219">
        <v>0</v>
      </c>
      <c r="AF78" s="219">
        <v>0</v>
      </c>
      <c r="AG78" s="219">
        <v>28.15</v>
      </c>
      <c r="AH78" s="219">
        <v>0</v>
      </c>
      <c r="AI78" s="219">
        <v>0</v>
      </c>
      <c r="AJ78" s="219">
        <v>0</v>
      </c>
      <c r="AK78" s="219">
        <v>66.34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8.3000000000000007</v>
      </c>
      <c r="L79" s="219">
        <v>385.31</v>
      </c>
      <c r="M79" s="219">
        <v>27.18</v>
      </c>
      <c r="N79" s="219">
        <v>34.909999999999997</v>
      </c>
      <c r="O79" s="219">
        <v>0</v>
      </c>
      <c r="P79" s="219">
        <v>39.35</v>
      </c>
      <c r="Q79" s="219">
        <v>5.57</v>
      </c>
      <c r="R79" s="219">
        <v>12.53</v>
      </c>
      <c r="S79" s="219">
        <v>7.79</v>
      </c>
      <c r="T79" s="219">
        <v>0</v>
      </c>
      <c r="U79" s="219">
        <v>51.57</v>
      </c>
      <c r="V79" s="219">
        <v>5.17</v>
      </c>
      <c r="W79" s="219">
        <v>9.69</v>
      </c>
      <c r="X79" s="219">
        <v>43.6</v>
      </c>
      <c r="Y79" s="219">
        <v>0</v>
      </c>
      <c r="Z79" s="219">
        <v>37.409999999999997</v>
      </c>
      <c r="AA79" s="219">
        <v>26.65</v>
      </c>
      <c r="AB79" s="219">
        <v>0</v>
      </c>
      <c r="AC79" s="219">
        <v>9.1999999999999993</v>
      </c>
      <c r="AD79" s="219">
        <v>0</v>
      </c>
      <c r="AE79" s="219">
        <v>0</v>
      </c>
      <c r="AF79" s="219">
        <v>0</v>
      </c>
      <c r="AG79" s="219">
        <v>28.15</v>
      </c>
      <c r="AH79" s="219">
        <v>0</v>
      </c>
      <c r="AI79" s="219">
        <v>0</v>
      </c>
      <c r="AJ79" s="219">
        <v>0</v>
      </c>
      <c r="AK79" s="219">
        <v>66.34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9.06</v>
      </c>
      <c r="L80" s="219">
        <v>385.31</v>
      </c>
      <c r="M80" s="219">
        <v>27.18</v>
      </c>
      <c r="N80" s="219">
        <v>34.909999999999997</v>
      </c>
      <c r="O80" s="219">
        <v>0</v>
      </c>
      <c r="P80" s="219">
        <v>39.68</v>
      </c>
      <c r="Q80" s="219">
        <v>5.57</v>
      </c>
      <c r="R80" s="219">
        <v>12.53</v>
      </c>
      <c r="S80" s="219">
        <v>7.79</v>
      </c>
      <c r="T80" s="219">
        <v>0</v>
      </c>
      <c r="U80" s="219">
        <v>51.57</v>
      </c>
      <c r="V80" s="219">
        <v>5.17</v>
      </c>
      <c r="W80" s="219">
        <v>9.69</v>
      </c>
      <c r="X80" s="219">
        <v>43.6</v>
      </c>
      <c r="Y80" s="219">
        <v>0</v>
      </c>
      <c r="Z80" s="219">
        <v>37.409999999999997</v>
      </c>
      <c r="AA80" s="219">
        <v>26.65</v>
      </c>
      <c r="AB80" s="219">
        <v>0</v>
      </c>
      <c r="AC80" s="219">
        <v>9.1999999999999993</v>
      </c>
      <c r="AD80" s="219">
        <v>0</v>
      </c>
      <c r="AE80" s="219">
        <v>0</v>
      </c>
      <c r="AF80" s="219">
        <v>0</v>
      </c>
      <c r="AG80" s="219">
        <v>28.15</v>
      </c>
      <c r="AH80" s="219">
        <v>0</v>
      </c>
      <c r="AI80" s="219">
        <v>0</v>
      </c>
      <c r="AJ80" s="219">
        <v>0</v>
      </c>
      <c r="AK80" s="219">
        <v>66.34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9.06</v>
      </c>
      <c r="L81" s="219">
        <v>385.31</v>
      </c>
      <c r="M81" s="219">
        <v>27.18</v>
      </c>
      <c r="N81" s="219">
        <v>34.909999999999997</v>
      </c>
      <c r="O81" s="219">
        <v>0</v>
      </c>
      <c r="P81" s="219">
        <v>39.01</v>
      </c>
      <c r="Q81" s="219">
        <v>5.57</v>
      </c>
      <c r="R81" s="219">
        <v>12.53</v>
      </c>
      <c r="S81" s="219">
        <v>7.79</v>
      </c>
      <c r="T81" s="219">
        <v>0</v>
      </c>
      <c r="U81" s="219">
        <v>51.57</v>
      </c>
      <c r="V81" s="219">
        <v>5.17</v>
      </c>
      <c r="W81" s="219">
        <v>9.69</v>
      </c>
      <c r="X81" s="219">
        <v>43.6</v>
      </c>
      <c r="Y81" s="219">
        <v>0</v>
      </c>
      <c r="Z81" s="219">
        <v>37.409999999999997</v>
      </c>
      <c r="AA81" s="219">
        <v>26.65</v>
      </c>
      <c r="AB81" s="219">
        <v>0</v>
      </c>
      <c r="AC81" s="219">
        <v>9.1999999999999993</v>
      </c>
      <c r="AD81" s="219">
        <v>0</v>
      </c>
      <c r="AE81" s="219">
        <v>0</v>
      </c>
      <c r="AF81" s="219">
        <v>0</v>
      </c>
      <c r="AG81" s="219">
        <v>28.15</v>
      </c>
      <c r="AH81" s="219">
        <v>0</v>
      </c>
      <c r="AI81" s="219">
        <v>0</v>
      </c>
      <c r="AJ81" s="219">
        <v>0</v>
      </c>
      <c r="AK81" s="219">
        <v>66.34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9.06</v>
      </c>
      <c r="L82" s="219">
        <v>385.31</v>
      </c>
      <c r="M82" s="219">
        <v>27.18</v>
      </c>
      <c r="N82" s="219">
        <v>34.909999999999997</v>
      </c>
      <c r="O82" s="219">
        <v>0</v>
      </c>
      <c r="P82" s="219">
        <v>39.01</v>
      </c>
      <c r="Q82" s="219">
        <v>5.57</v>
      </c>
      <c r="R82" s="219">
        <v>12.53</v>
      </c>
      <c r="S82" s="219">
        <v>7.79</v>
      </c>
      <c r="T82" s="219">
        <v>0</v>
      </c>
      <c r="U82" s="219">
        <v>51.57</v>
      </c>
      <c r="V82" s="219">
        <v>5.17</v>
      </c>
      <c r="W82" s="219">
        <v>9.69</v>
      </c>
      <c r="X82" s="219">
        <v>43.6</v>
      </c>
      <c r="Y82" s="219">
        <v>0</v>
      </c>
      <c r="Z82" s="219">
        <v>37.409999999999997</v>
      </c>
      <c r="AA82" s="219">
        <v>26.65</v>
      </c>
      <c r="AB82" s="219">
        <v>0</v>
      </c>
      <c r="AC82" s="219">
        <v>10.119999999999999</v>
      </c>
      <c r="AD82" s="219">
        <v>0</v>
      </c>
      <c r="AE82" s="219">
        <v>0</v>
      </c>
      <c r="AF82" s="219">
        <v>0</v>
      </c>
      <c r="AG82" s="219">
        <v>28.15</v>
      </c>
      <c r="AH82" s="219">
        <v>0</v>
      </c>
      <c r="AI82" s="219">
        <v>0</v>
      </c>
      <c r="AJ82" s="219">
        <v>0</v>
      </c>
      <c r="AK82" s="219">
        <v>66.34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9.06</v>
      </c>
      <c r="L83" s="219">
        <v>368.76</v>
      </c>
      <c r="M83" s="219">
        <v>27.18</v>
      </c>
      <c r="N83" s="219">
        <v>34.909999999999997</v>
      </c>
      <c r="O83" s="219">
        <v>0</v>
      </c>
      <c r="P83" s="219">
        <v>39.01</v>
      </c>
      <c r="Q83" s="219">
        <v>5.57</v>
      </c>
      <c r="R83" s="219">
        <v>12.53</v>
      </c>
      <c r="S83" s="219">
        <v>7.79</v>
      </c>
      <c r="T83" s="219">
        <v>0</v>
      </c>
      <c r="U83" s="219">
        <v>51.57</v>
      </c>
      <c r="V83" s="219">
        <v>5.17</v>
      </c>
      <c r="W83" s="219">
        <v>9.69</v>
      </c>
      <c r="X83" s="219">
        <v>43.6</v>
      </c>
      <c r="Y83" s="219">
        <v>0</v>
      </c>
      <c r="Z83" s="219">
        <v>37.409999999999997</v>
      </c>
      <c r="AA83" s="219">
        <v>26.65</v>
      </c>
      <c r="AB83" s="219">
        <v>0</v>
      </c>
      <c r="AC83" s="219">
        <v>10.119999999999999</v>
      </c>
      <c r="AD83" s="219">
        <v>0</v>
      </c>
      <c r="AE83" s="219">
        <v>0</v>
      </c>
      <c r="AF83" s="219">
        <v>0</v>
      </c>
      <c r="AG83" s="219">
        <v>28.15</v>
      </c>
      <c r="AH83" s="219">
        <v>0</v>
      </c>
      <c r="AI83" s="219">
        <v>0</v>
      </c>
      <c r="AJ83" s="219">
        <v>0</v>
      </c>
      <c r="AK83" s="219">
        <v>67.430000000000007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9.06</v>
      </c>
      <c r="L84" s="219">
        <v>368.76</v>
      </c>
      <c r="M84" s="219">
        <v>27.18</v>
      </c>
      <c r="N84" s="219">
        <v>34.909999999999997</v>
      </c>
      <c r="O84" s="219">
        <v>0</v>
      </c>
      <c r="P84" s="219">
        <v>39.01</v>
      </c>
      <c r="Q84" s="219">
        <v>5.57</v>
      </c>
      <c r="R84" s="219">
        <v>12.53</v>
      </c>
      <c r="S84" s="219">
        <v>7.79</v>
      </c>
      <c r="T84" s="219">
        <v>0</v>
      </c>
      <c r="U84" s="219">
        <v>51.57</v>
      </c>
      <c r="V84" s="219">
        <v>5.17</v>
      </c>
      <c r="W84" s="219">
        <v>9.69</v>
      </c>
      <c r="X84" s="219">
        <v>43.6</v>
      </c>
      <c r="Y84" s="219">
        <v>0</v>
      </c>
      <c r="Z84" s="219">
        <v>37.409999999999997</v>
      </c>
      <c r="AA84" s="219">
        <v>26.65</v>
      </c>
      <c r="AB84" s="219">
        <v>0</v>
      </c>
      <c r="AC84" s="219">
        <v>10.119999999999999</v>
      </c>
      <c r="AD84" s="219">
        <v>0</v>
      </c>
      <c r="AE84" s="219">
        <v>0</v>
      </c>
      <c r="AF84" s="219">
        <v>0</v>
      </c>
      <c r="AG84" s="219">
        <v>28.15</v>
      </c>
      <c r="AH84" s="219">
        <v>0</v>
      </c>
      <c r="AI84" s="219">
        <v>0</v>
      </c>
      <c r="AJ84" s="219">
        <v>0</v>
      </c>
      <c r="AK84" s="219">
        <v>67.430000000000007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9.06</v>
      </c>
      <c r="L85" s="219">
        <v>368.76</v>
      </c>
      <c r="M85" s="219">
        <v>27.18</v>
      </c>
      <c r="N85" s="219">
        <v>34.909999999999997</v>
      </c>
      <c r="O85" s="219">
        <v>0</v>
      </c>
      <c r="P85" s="219">
        <v>39.28</v>
      </c>
      <c r="Q85" s="219">
        <v>5.57</v>
      </c>
      <c r="R85" s="219">
        <v>12.53</v>
      </c>
      <c r="S85" s="219">
        <v>7.79</v>
      </c>
      <c r="T85" s="219">
        <v>0</v>
      </c>
      <c r="U85" s="219">
        <v>51.57</v>
      </c>
      <c r="V85" s="219">
        <v>5.17</v>
      </c>
      <c r="W85" s="219">
        <v>9.69</v>
      </c>
      <c r="X85" s="219">
        <v>43.6</v>
      </c>
      <c r="Y85" s="219">
        <v>0</v>
      </c>
      <c r="Z85" s="219">
        <v>37.409999999999997</v>
      </c>
      <c r="AA85" s="219">
        <v>26.65</v>
      </c>
      <c r="AB85" s="219">
        <v>0</v>
      </c>
      <c r="AC85" s="219">
        <v>10.119999999999999</v>
      </c>
      <c r="AD85" s="219">
        <v>0</v>
      </c>
      <c r="AE85" s="219">
        <v>0</v>
      </c>
      <c r="AF85" s="219">
        <v>0</v>
      </c>
      <c r="AG85" s="219">
        <v>28.15</v>
      </c>
      <c r="AH85" s="219">
        <v>0</v>
      </c>
      <c r="AI85" s="219">
        <v>0</v>
      </c>
      <c r="AJ85" s="219">
        <v>0</v>
      </c>
      <c r="AK85" s="219">
        <v>67.430000000000007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9.06</v>
      </c>
      <c r="L86" s="219">
        <v>368.76</v>
      </c>
      <c r="M86" s="219">
        <v>27.18</v>
      </c>
      <c r="N86" s="219">
        <v>34.909999999999997</v>
      </c>
      <c r="O86" s="219">
        <v>0</v>
      </c>
      <c r="P86" s="219">
        <v>39.28</v>
      </c>
      <c r="Q86" s="219">
        <v>5.57</v>
      </c>
      <c r="R86" s="219">
        <v>12.53</v>
      </c>
      <c r="S86" s="219">
        <v>7.79</v>
      </c>
      <c r="T86" s="219">
        <v>0</v>
      </c>
      <c r="U86" s="219">
        <v>51.57</v>
      </c>
      <c r="V86" s="219">
        <v>5.17</v>
      </c>
      <c r="W86" s="219">
        <v>9.69</v>
      </c>
      <c r="X86" s="219">
        <v>43.6</v>
      </c>
      <c r="Y86" s="219">
        <v>0</v>
      </c>
      <c r="Z86" s="219">
        <v>37.409999999999997</v>
      </c>
      <c r="AA86" s="219">
        <v>26.65</v>
      </c>
      <c r="AB86" s="219">
        <v>0</v>
      </c>
      <c r="AC86" s="219">
        <v>10.119999999999999</v>
      </c>
      <c r="AD86" s="219">
        <v>0</v>
      </c>
      <c r="AE86" s="219">
        <v>0</v>
      </c>
      <c r="AF86" s="219">
        <v>0</v>
      </c>
      <c r="AG86" s="219">
        <v>28.15</v>
      </c>
      <c r="AH86" s="219">
        <v>0</v>
      </c>
      <c r="AI86" s="219">
        <v>0</v>
      </c>
      <c r="AJ86" s="219">
        <v>0</v>
      </c>
      <c r="AK86" s="219">
        <v>67.430000000000007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9.06</v>
      </c>
      <c r="L87" s="219">
        <v>369.47</v>
      </c>
      <c r="M87" s="219">
        <v>27.18</v>
      </c>
      <c r="N87" s="219">
        <v>34.909999999999997</v>
      </c>
      <c r="O87" s="219">
        <v>0</v>
      </c>
      <c r="P87" s="219">
        <v>39.28</v>
      </c>
      <c r="Q87" s="219">
        <v>5.65</v>
      </c>
      <c r="R87" s="219">
        <v>12.53</v>
      </c>
      <c r="S87" s="219">
        <v>7.79</v>
      </c>
      <c r="T87" s="219">
        <v>0</v>
      </c>
      <c r="U87" s="219">
        <v>51.57</v>
      </c>
      <c r="V87" s="219">
        <v>5.17</v>
      </c>
      <c r="W87" s="219">
        <v>9.69</v>
      </c>
      <c r="X87" s="219">
        <v>43.6</v>
      </c>
      <c r="Y87" s="219">
        <v>0</v>
      </c>
      <c r="Z87" s="219">
        <v>37.409999999999997</v>
      </c>
      <c r="AA87" s="219">
        <v>26.65</v>
      </c>
      <c r="AB87" s="219">
        <v>0</v>
      </c>
      <c r="AC87" s="219">
        <v>10.43</v>
      </c>
      <c r="AD87" s="219">
        <v>0</v>
      </c>
      <c r="AE87" s="219">
        <v>0</v>
      </c>
      <c r="AF87" s="219">
        <v>0</v>
      </c>
      <c r="AG87" s="219">
        <v>28.15</v>
      </c>
      <c r="AH87" s="219">
        <v>0</v>
      </c>
      <c r="AI87" s="219">
        <v>0</v>
      </c>
      <c r="AJ87" s="219">
        <v>0</v>
      </c>
      <c r="AK87" s="219">
        <v>67.430000000000007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9.06</v>
      </c>
      <c r="L88" s="219">
        <v>369.47</v>
      </c>
      <c r="M88" s="219">
        <v>27.18</v>
      </c>
      <c r="N88" s="219">
        <v>34.909999999999997</v>
      </c>
      <c r="O88" s="219">
        <v>0</v>
      </c>
      <c r="P88" s="219">
        <v>39.28</v>
      </c>
      <c r="Q88" s="219">
        <v>5.65</v>
      </c>
      <c r="R88" s="219">
        <v>12.53</v>
      </c>
      <c r="S88" s="219">
        <v>7.79</v>
      </c>
      <c r="T88" s="219">
        <v>0</v>
      </c>
      <c r="U88" s="219">
        <v>51.57</v>
      </c>
      <c r="V88" s="219">
        <v>5.17</v>
      </c>
      <c r="W88" s="219">
        <v>9.69</v>
      </c>
      <c r="X88" s="219">
        <v>43.6</v>
      </c>
      <c r="Y88" s="219">
        <v>0</v>
      </c>
      <c r="Z88" s="219">
        <v>37.409999999999997</v>
      </c>
      <c r="AA88" s="219">
        <v>26.65</v>
      </c>
      <c r="AB88" s="219">
        <v>0</v>
      </c>
      <c r="AC88" s="219">
        <v>10.43</v>
      </c>
      <c r="AD88" s="219">
        <v>0</v>
      </c>
      <c r="AE88" s="219">
        <v>0</v>
      </c>
      <c r="AF88" s="219">
        <v>0</v>
      </c>
      <c r="AG88" s="219">
        <v>28.15</v>
      </c>
      <c r="AH88" s="219">
        <v>0</v>
      </c>
      <c r="AI88" s="219">
        <v>0</v>
      </c>
      <c r="AJ88" s="219">
        <v>0</v>
      </c>
      <c r="AK88" s="219">
        <v>67.430000000000007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9.06</v>
      </c>
      <c r="L89" s="219">
        <v>369.47</v>
      </c>
      <c r="M89" s="219">
        <v>27.18</v>
      </c>
      <c r="N89" s="219">
        <v>34.909999999999997</v>
      </c>
      <c r="O89" s="219">
        <v>0</v>
      </c>
      <c r="P89" s="219">
        <v>39.28</v>
      </c>
      <c r="Q89" s="219">
        <v>5.67</v>
      </c>
      <c r="R89" s="219">
        <v>12.53</v>
      </c>
      <c r="S89" s="219">
        <v>7.79</v>
      </c>
      <c r="T89" s="219">
        <v>0</v>
      </c>
      <c r="U89" s="219">
        <v>51.57</v>
      </c>
      <c r="V89" s="219">
        <v>5.17</v>
      </c>
      <c r="W89" s="219">
        <v>9.69</v>
      </c>
      <c r="X89" s="219">
        <v>43.6</v>
      </c>
      <c r="Y89" s="219">
        <v>0</v>
      </c>
      <c r="Z89" s="219">
        <v>37.409999999999997</v>
      </c>
      <c r="AA89" s="219">
        <v>26.65</v>
      </c>
      <c r="AB89" s="219">
        <v>0</v>
      </c>
      <c r="AC89" s="219">
        <v>10.43</v>
      </c>
      <c r="AD89" s="219">
        <v>0</v>
      </c>
      <c r="AE89" s="219">
        <v>0</v>
      </c>
      <c r="AF89" s="219">
        <v>0</v>
      </c>
      <c r="AG89" s="219">
        <v>28.15</v>
      </c>
      <c r="AH89" s="219">
        <v>0</v>
      </c>
      <c r="AI89" s="219">
        <v>0</v>
      </c>
      <c r="AJ89" s="219">
        <v>0</v>
      </c>
      <c r="AK89" s="219">
        <v>67.430000000000007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9.06</v>
      </c>
      <c r="L90" s="219">
        <v>369.47</v>
      </c>
      <c r="M90" s="219">
        <v>27.18</v>
      </c>
      <c r="N90" s="219">
        <v>34.909999999999997</v>
      </c>
      <c r="O90" s="219">
        <v>0</v>
      </c>
      <c r="P90" s="219">
        <v>39.28</v>
      </c>
      <c r="Q90" s="219">
        <v>5.67</v>
      </c>
      <c r="R90" s="219">
        <v>12.53</v>
      </c>
      <c r="S90" s="219">
        <v>7.79</v>
      </c>
      <c r="T90" s="219">
        <v>0</v>
      </c>
      <c r="U90" s="219">
        <v>51.57</v>
      </c>
      <c r="V90" s="219">
        <v>5.17</v>
      </c>
      <c r="W90" s="219">
        <v>9.69</v>
      </c>
      <c r="X90" s="219">
        <v>43.6</v>
      </c>
      <c r="Y90" s="219">
        <v>0</v>
      </c>
      <c r="Z90" s="219">
        <v>37.409999999999997</v>
      </c>
      <c r="AA90" s="219">
        <v>26.65</v>
      </c>
      <c r="AB90" s="219">
        <v>0</v>
      </c>
      <c r="AC90" s="219">
        <v>10.43</v>
      </c>
      <c r="AD90" s="219">
        <v>0</v>
      </c>
      <c r="AE90" s="219">
        <v>0</v>
      </c>
      <c r="AF90" s="219">
        <v>0</v>
      </c>
      <c r="AG90" s="219">
        <v>28.15</v>
      </c>
      <c r="AH90" s="219">
        <v>0</v>
      </c>
      <c r="AI90" s="219">
        <v>0</v>
      </c>
      <c r="AJ90" s="219">
        <v>0</v>
      </c>
      <c r="AK90" s="219">
        <v>67.430000000000007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9.06</v>
      </c>
      <c r="L91" s="219">
        <v>375.89</v>
      </c>
      <c r="M91" s="219">
        <v>27.18</v>
      </c>
      <c r="N91" s="219">
        <v>34.909999999999997</v>
      </c>
      <c r="O91" s="219">
        <v>0</v>
      </c>
      <c r="P91" s="219">
        <v>39.28</v>
      </c>
      <c r="Q91" s="219">
        <v>5.71</v>
      </c>
      <c r="R91" s="219">
        <v>12.53</v>
      </c>
      <c r="S91" s="219">
        <v>7.79</v>
      </c>
      <c r="T91" s="219">
        <v>0</v>
      </c>
      <c r="U91" s="219">
        <v>51.57</v>
      </c>
      <c r="V91" s="219">
        <v>5.17</v>
      </c>
      <c r="W91" s="219">
        <v>9.69</v>
      </c>
      <c r="X91" s="219">
        <v>43.6</v>
      </c>
      <c r="Y91" s="219">
        <v>0</v>
      </c>
      <c r="Z91" s="219">
        <v>37.409999999999997</v>
      </c>
      <c r="AA91" s="219">
        <v>26.65</v>
      </c>
      <c r="AB91" s="219">
        <v>0</v>
      </c>
      <c r="AC91" s="219">
        <v>10.43</v>
      </c>
      <c r="AD91" s="219">
        <v>0</v>
      </c>
      <c r="AE91" s="219">
        <v>0</v>
      </c>
      <c r="AF91" s="219">
        <v>0</v>
      </c>
      <c r="AG91" s="219">
        <v>30.08</v>
      </c>
      <c r="AH91" s="219">
        <v>0</v>
      </c>
      <c r="AI91" s="219">
        <v>0</v>
      </c>
      <c r="AJ91" s="219">
        <v>0</v>
      </c>
      <c r="AK91" s="219">
        <v>68.510000000000005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9.06</v>
      </c>
      <c r="L92" s="219">
        <v>375.89</v>
      </c>
      <c r="M92" s="219">
        <v>27.18</v>
      </c>
      <c r="N92" s="219">
        <v>34.909999999999997</v>
      </c>
      <c r="O92" s="219">
        <v>0</v>
      </c>
      <c r="P92" s="219">
        <v>39.28</v>
      </c>
      <c r="Q92" s="219">
        <v>5.71</v>
      </c>
      <c r="R92" s="219">
        <v>12.53</v>
      </c>
      <c r="S92" s="219">
        <v>7.79</v>
      </c>
      <c r="T92" s="219">
        <v>0</v>
      </c>
      <c r="U92" s="219">
        <v>51.57</v>
      </c>
      <c r="V92" s="219">
        <v>5.17</v>
      </c>
      <c r="W92" s="219">
        <v>9.69</v>
      </c>
      <c r="X92" s="219">
        <v>43.6</v>
      </c>
      <c r="Y92" s="219">
        <v>0</v>
      </c>
      <c r="Z92" s="219">
        <v>37.409999999999997</v>
      </c>
      <c r="AA92" s="219">
        <v>26.65</v>
      </c>
      <c r="AB92" s="219">
        <v>0</v>
      </c>
      <c r="AC92" s="219">
        <v>10.43</v>
      </c>
      <c r="AD92" s="219">
        <v>0</v>
      </c>
      <c r="AE92" s="219">
        <v>0</v>
      </c>
      <c r="AF92" s="219">
        <v>0</v>
      </c>
      <c r="AG92" s="219">
        <v>30.08</v>
      </c>
      <c r="AH92" s="219">
        <v>0</v>
      </c>
      <c r="AI92" s="219">
        <v>0</v>
      </c>
      <c r="AJ92" s="219">
        <v>0</v>
      </c>
      <c r="AK92" s="219">
        <v>68.510000000000005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19.27</v>
      </c>
      <c r="E93" s="219">
        <v>0</v>
      </c>
      <c r="F93" s="219">
        <v>0</v>
      </c>
      <c r="G93" s="219">
        <v>31.79</v>
      </c>
      <c r="H93" s="219">
        <v>0</v>
      </c>
      <c r="I93" s="219">
        <v>0</v>
      </c>
      <c r="J93" s="219">
        <v>20.23</v>
      </c>
      <c r="K93" s="219">
        <v>9.06</v>
      </c>
      <c r="L93" s="219">
        <v>375.89</v>
      </c>
      <c r="M93" s="219">
        <v>27.18</v>
      </c>
      <c r="N93" s="219">
        <v>34.909999999999997</v>
      </c>
      <c r="O93" s="219">
        <v>0</v>
      </c>
      <c r="P93" s="219">
        <v>39.28</v>
      </c>
      <c r="Q93" s="219">
        <v>5.75</v>
      </c>
      <c r="R93" s="219">
        <v>12.53</v>
      </c>
      <c r="S93" s="219">
        <v>7.79</v>
      </c>
      <c r="T93" s="219">
        <v>0</v>
      </c>
      <c r="U93" s="219">
        <v>51.57</v>
      </c>
      <c r="V93" s="219">
        <v>5.17</v>
      </c>
      <c r="W93" s="219">
        <v>9.69</v>
      </c>
      <c r="X93" s="219">
        <v>43.6</v>
      </c>
      <c r="Y93" s="219">
        <v>0</v>
      </c>
      <c r="Z93" s="219">
        <v>37.409999999999997</v>
      </c>
      <c r="AA93" s="219">
        <v>26.65</v>
      </c>
      <c r="AB93" s="219">
        <v>0</v>
      </c>
      <c r="AC93" s="219">
        <v>10.43</v>
      </c>
      <c r="AD93" s="219">
        <v>0</v>
      </c>
      <c r="AE93" s="219">
        <v>0</v>
      </c>
      <c r="AF93" s="219">
        <v>0</v>
      </c>
      <c r="AG93" s="219">
        <v>30.08</v>
      </c>
      <c r="AH93" s="219">
        <v>0</v>
      </c>
      <c r="AI93" s="219">
        <v>0</v>
      </c>
      <c r="AJ93" s="219">
        <v>0</v>
      </c>
      <c r="AK93" s="219">
        <v>68.510000000000005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19.27</v>
      </c>
      <c r="E94" s="219">
        <v>0</v>
      </c>
      <c r="F94" s="219">
        <v>0</v>
      </c>
      <c r="G94" s="219">
        <v>50.09</v>
      </c>
      <c r="H94" s="219">
        <v>0</v>
      </c>
      <c r="I94" s="219">
        <v>0</v>
      </c>
      <c r="J94" s="219">
        <v>50.09</v>
      </c>
      <c r="K94" s="219">
        <v>9.06</v>
      </c>
      <c r="L94" s="219">
        <v>375.89</v>
      </c>
      <c r="M94" s="219">
        <v>27.18</v>
      </c>
      <c r="N94" s="219">
        <v>34.909999999999997</v>
      </c>
      <c r="O94" s="219">
        <v>0</v>
      </c>
      <c r="P94" s="219">
        <v>39.28</v>
      </c>
      <c r="Q94" s="219">
        <v>5.75</v>
      </c>
      <c r="R94" s="219">
        <v>12.53</v>
      </c>
      <c r="S94" s="219">
        <v>7.79</v>
      </c>
      <c r="T94" s="219">
        <v>0</v>
      </c>
      <c r="U94" s="219">
        <v>51.57</v>
      </c>
      <c r="V94" s="219">
        <v>5.17</v>
      </c>
      <c r="W94" s="219">
        <v>9.69</v>
      </c>
      <c r="X94" s="219">
        <v>43.6</v>
      </c>
      <c r="Y94" s="219">
        <v>0</v>
      </c>
      <c r="Z94" s="219">
        <v>37.409999999999997</v>
      </c>
      <c r="AA94" s="219">
        <v>26.65</v>
      </c>
      <c r="AB94" s="219">
        <v>0</v>
      </c>
      <c r="AC94" s="219">
        <v>10.43</v>
      </c>
      <c r="AD94" s="219">
        <v>0</v>
      </c>
      <c r="AE94" s="219">
        <v>0</v>
      </c>
      <c r="AF94" s="219">
        <v>0</v>
      </c>
      <c r="AG94" s="219">
        <v>30.08</v>
      </c>
      <c r="AH94" s="219">
        <v>0</v>
      </c>
      <c r="AI94" s="219">
        <v>0</v>
      </c>
      <c r="AJ94" s="219">
        <v>0</v>
      </c>
      <c r="AK94" s="219">
        <v>68.510000000000005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29.66</v>
      </c>
      <c r="E95" s="219">
        <v>0</v>
      </c>
      <c r="F95" s="219">
        <v>0</v>
      </c>
      <c r="G95" s="219">
        <v>50.09</v>
      </c>
      <c r="H95" s="219">
        <v>0</v>
      </c>
      <c r="I95" s="219">
        <v>0</v>
      </c>
      <c r="J95" s="219">
        <v>50.09</v>
      </c>
      <c r="K95" s="219">
        <v>9.06</v>
      </c>
      <c r="L95" s="219">
        <v>375.89</v>
      </c>
      <c r="M95" s="219">
        <v>27.18</v>
      </c>
      <c r="N95" s="219">
        <v>34.909999999999997</v>
      </c>
      <c r="O95" s="219">
        <v>0</v>
      </c>
      <c r="P95" s="219">
        <v>39.24</v>
      </c>
      <c r="Q95" s="219">
        <v>5.99</v>
      </c>
      <c r="R95" s="219">
        <v>12.53</v>
      </c>
      <c r="S95" s="219">
        <v>7.79</v>
      </c>
      <c r="T95" s="219">
        <v>0</v>
      </c>
      <c r="U95" s="219">
        <v>51.57</v>
      </c>
      <c r="V95" s="219">
        <v>5.17</v>
      </c>
      <c r="W95" s="219">
        <v>9.69</v>
      </c>
      <c r="X95" s="219">
        <v>43.6</v>
      </c>
      <c r="Y95" s="219">
        <v>0</v>
      </c>
      <c r="Z95" s="219">
        <v>37.409999999999997</v>
      </c>
      <c r="AA95" s="219">
        <v>26.65</v>
      </c>
      <c r="AB95" s="219">
        <v>0</v>
      </c>
      <c r="AC95" s="219">
        <v>10.43</v>
      </c>
      <c r="AD95" s="219">
        <v>0</v>
      </c>
      <c r="AE95" s="219">
        <v>0</v>
      </c>
      <c r="AF95" s="219">
        <v>0</v>
      </c>
      <c r="AG95" s="219">
        <v>30.08</v>
      </c>
      <c r="AH95" s="219">
        <v>0</v>
      </c>
      <c r="AI95" s="219">
        <v>0</v>
      </c>
      <c r="AJ95" s="219">
        <v>0</v>
      </c>
      <c r="AK95" s="219">
        <v>68.510000000000005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29.66</v>
      </c>
      <c r="E96" s="219">
        <v>0</v>
      </c>
      <c r="F96" s="219">
        <v>0</v>
      </c>
      <c r="G96" s="219">
        <v>50.09</v>
      </c>
      <c r="H96" s="219">
        <v>0</v>
      </c>
      <c r="I96" s="219">
        <v>0</v>
      </c>
      <c r="J96" s="219">
        <v>50.09</v>
      </c>
      <c r="K96" s="219">
        <v>9.06</v>
      </c>
      <c r="L96" s="219">
        <v>375.89</v>
      </c>
      <c r="M96" s="219">
        <v>27.18</v>
      </c>
      <c r="N96" s="219">
        <v>34.909999999999997</v>
      </c>
      <c r="O96" s="219">
        <v>0</v>
      </c>
      <c r="P96" s="219">
        <v>39.24</v>
      </c>
      <c r="Q96" s="219">
        <v>5.99</v>
      </c>
      <c r="R96" s="219">
        <v>12.53</v>
      </c>
      <c r="S96" s="219">
        <v>7.79</v>
      </c>
      <c r="T96" s="219">
        <v>0</v>
      </c>
      <c r="U96" s="219">
        <v>51.57</v>
      </c>
      <c r="V96" s="219">
        <v>5.17</v>
      </c>
      <c r="W96" s="219">
        <v>9.69</v>
      </c>
      <c r="X96" s="219">
        <v>43.6</v>
      </c>
      <c r="Y96" s="219">
        <v>0</v>
      </c>
      <c r="Z96" s="219">
        <v>37.409999999999997</v>
      </c>
      <c r="AA96" s="219">
        <v>26.65</v>
      </c>
      <c r="AB96" s="219">
        <v>0</v>
      </c>
      <c r="AC96" s="219">
        <v>10.43</v>
      </c>
      <c r="AD96" s="219">
        <v>0</v>
      </c>
      <c r="AE96" s="219">
        <v>0</v>
      </c>
      <c r="AF96" s="219">
        <v>0</v>
      </c>
      <c r="AG96" s="219">
        <v>30.08</v>
      </c>
      <c r="AH96" s="219">
        <v>0</v>
      </c>
      <c r="AI96" s="219">
        <v>0</v>
      </c>
      <c r="AJ96" s="219">
        <v>0</v>
      </c>
      <c r="AK96" s="219">
        <v>68.510000000000005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29.81</v>
      </c>
      <c r="E97" s="219">
        <v>0</v>
      </c>
      <c r="F97" s="219">
        <v>0</v>
      </c>
      <c r="G97" s="219">
        <v>50.09</v>
      </c>
      <c r="H97" s="219">
        <v>0</v>
      </c>
      <c r="I97" s="219">
        <v>0</v>
      </c>
      <c r="J97" s="219">
        <v>50.09</v>
      </c>
      <c r="K97" s="219">
        <v>9.06</v>
      </c>
      <c r="L97" s="219">
        <v>375.89</v>
      </c>
      <c r="M97" s="219">
        <v>27.18</v>
      </c>
      <c r="N97" s="219">
        <v>34.909999999999997</v>
      </c>
      <c r="O97" s="219">
        <v>0</v>
      </c>
      <c r="P97" s="219">
        <v>39.24</v>
      </c>
      <c r="Q97" s="219">
        <v>5.99</v>
      </c>
      <c r="R97" s="219">
        <v>12.53</v>
      </c>
      <c r="S97" s="219">
        <v>7.79</v>
      </c>
      <c r="T97" s="219">
        <v>0</v>
      </c>
      <c r="U97" s="219">
        <v>51.57</v>
      </c>
      <c r="V97" s="219">
        <v>5.17</v>
      </c>
      <c r="W97" s="219">
        <v>9.69</v>
      </c>
      <c r="X97" s="219">
        <v>43.6</v>
      </c>
      <c r="Y97" s="219">
        <v>0</v>
      </c>
      <c r="Z97" s="219">
        <v>37.409999999999997</v>
      </c>
      <c r="AA97" s="219">
        <v>26.65</v>
      </c>
      <c r="AB97" s="219">
        <v>0</v>
      </c>
      <c r="AC97" s="219">
        <v>10.43</v>
      </c>
      <c r="AD97" s="219">
        <v>0</v>
      </c>
      <c r="AE97" s="219">
        <v>0</v>
      </c>
      <c r="AF97" s="219">
        <v>0</v>
      </c>
      <c r="AG97" s="219">
        <v>30.08</v>
      </c>
      <c r="AH97" s="219">
        <v>0</v>
      </c>
      <c r="AI97" s="219">
        <v>0</v>
      </c>
      <c r="AJ97" s="219">
        <v>0</v>
      </c>
      <c r="AK97" s="219">
        <v>68.510000000000005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29.81</v>
      </c>
      <c r="E98" s="219">
        <v>0</v>
      </c>
      <c r="F98" s="219">
        <v>0</v>
      </c>
      <c r="G98" s="219">
        <v>50.09</v>
      </c>
      <c r="H98" s="219">
        <v>0</v>
      </c>
      <c r="I98" s="219">
        <v>0</v>
      </c>
      <c r="J98" s="219">
        <v>50.09</v>
      </c>
      <c r="K98" s="219">
        <v>9.06</v>
      </c>
      <c r="L98" s="219">
        <v>375.89</v>
      </c>
      <c r="M98" s="219">
        <v>27.18</v>
      </c>
      <c r="N98" s="219">
        <v>34.909999999999997</v>
      </c>
      <c r="O98" s="219">
        <v>0</v>
      </c>
      <c r="P98" s="219">
        <v>39.24</v>
      </c>
      <c r="Q98" s="219">
        <v>5.99</v>
      </c>
      <c r="R98" s="219">
        <v>12.53</v>
      </c>
      <c r="S98" s="219">
        <v>7.79</v>
      </c>
      <c r="T98" s="219">
        <v>0</v>
      </c>
      <c r="U98" s="219">
        <v>51.57</v>
      </c>
      <c r="V98" s="219">
        <v>5.17</v>
      </c>
      <c r="W98" s="219">
        <v>9.69</v>
      </c>
      <c r="X98" s="219">
        <v>43.6</v>
      </c>
      <c r="Y98" s="219">
        <v>0</v>
      </c>
      <c r="Z98" s="219">
        <v>37.409999999999997</v>
      </c>
      <c r="AA98" s="219">
        <v>26.65</v>
      </c>
      <c r="AB98" s="219">
        <v>0</v>
      </c>
      <c r="AC98" s="219">
        <v>10.43</v>
      </c>
      <c r="AD98" s="219">
        <v>0</v>
      </c>
      <c r="AE98" s="219">
        <v>0</v>
      </c>
      <c r="AF98" s="219">
        <v>0</v>
      </c>
      <c r="AG98" s="219">
        <v>30.08</v>
      </c>
      <c r="AH98" s="219">
        <v>0</v>
      </c>
      <c r="AI98" s="219">
        <v>0</v>
      </c>
      <c r="AJ98" s="219">
        <v>0</v>
      </c>
      <c r="AK98" s="219">
        <v>68.510000000000005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3.9559999999999998E-2</v>
      </c>
      <c r="E99">
        <f t="shared" si="0"/>
        <v>0</v>
      </c>
      <c r="F99">
        <f t="shared" si="0"/>
        <v>0</v>
      </c>
      <c r="G99">
        <f t="shared" si="0"/>
        <v>9.8710000000000006E-2</v>
      </c>
      <c r="H99">
        <f t="shared" si="0"/>
        <v>0</v>
      </c>
      <c r="I99">
        <f t="shared" si="0"/>
        <v>0</v>
      </c>
      <c r="J99">
        <f t="shared" si="0"/>
        <v>9.263250000000002E-2</v>
      </c>
      <c r="K99">
        <f t="shared" si="0"/>
        <v>0.16451999999999972</v>
      </c>
      <c r="L99">
        <f t="shared" si="0"/>
        <v>7.8520675000000013</v>
      </c>
      <c r="M99">
        <f t="shared" si="0"/>
        <v>0.64946499999999951</v>
      </c>
      <c r="N99">
        <f t="shared" si="0"/>
        <v>0.83776999999999913</v>
      </c>
      <c r="O99">
        <f t="shared" si="0"/>
        <v>0</v>
      </c>
      <c r="P99">
        <f t="shared" si="0"/>
        <v>0.90140250000000066</v>
      </c>
      <c r="Q99">
        <f t="shared" si="0"/>
        <v>0.10933499999999993</v>
      </c>
      <c r="R99">
        <f t="shared" si="0"/>
        <v>0.27226249999999974</v>
      </c>
      <c r="S99">
        <f t="shared" si="0"/>
        <v>0.1390175000000001</v>
      </c>
      <c r="T99">
        <f t="shared" si="0"/>
        <v>0</v>
      </c>
      <c r="U99">
        <f t="shared" si="0"/>
        <v>1.2376800000000003</v>
      </c>
      <c r="V99">
        <f t="shared" si="0"/>
        <v>0.10851500000000008</v>
      </c>
      <c r="W99">
        <f t="shared" si="0"/>
        <v>0.22132500000000041</v>
      </c>
      <c r="X99">
        <f t="shared" si="0"/>
        <v>0.98527249999999866</v>
      </c>
      <c r="Y99">
        <f t="shared" si="0"/>
        <v>0</v>
      </c>
      <c r="Z99">
        <f t="shared" si="0"/>
        <v>0.81541749999999924</v>
      </c>
      <c r="AA99">
        <f t="shared" si="0"/>
        <v>0.56845500000000093</v>
      </c>
      <c r="AB99">
        <f t="shared" si="0"/>
        <v>0</v>
      </c>
      <c r="AC99">
        <f t="shared" si="0"/>
        <v>0.25386999999999998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0.71852750000000087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1.498592500000002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0.24517750000000024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0.12</v>
      </c>
      <c r="E3" s="219">
        <v>0</v>
      </c>
      <c r="F3" s="219">
        <v>0</v>
      </c>
      <c r="G3" s="219">
        <v>0.3</v>
      </c>
      <c r="H3" s="219">
        <v>0</v>
      </c>
      <c r="I3" s="219">
        <v>0</v>
      </c>
      <c r="J3" s="219">
        <v>3.65</v>
      </c>
      <c r="K3" s="219">
        <v>1.0900000000000001</v>
      </c>
      <c r="L3" s="219">
        <v>3.45</v>
      </c>
      <c r="M3" s="219">
        <v>0.98</v>
      </c>
      <c r="N3" s="219">
        <v>1.0900000000000001</v>
      </c>
      <c r="O3" s="219">
        <v>1.2</v>
      </c>
      <c r="P3" s="219">
        <v>1.9</v>
      </c>
      <c r="Q3" s="219">
        <v>0.15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1.61</v>
      </c>
      <c r="AD3" s="219">
        <v>0</v>
      </c>
      <c r="AE3" s="219">
        <v>0</v>
      </c>
      <c r="AF3" s="219">
        <v>0</v>
      </c>
      <c r="AG3" s="219">
        <v>41.92</v>
      </c>
      <c r="AH3" s="219">
        <v>0</v>
      </c>
      <c r="AI3" s="219">
        <v>0</v>
      </c>
      <c r="AJ3" s="219">
        <v>0</v>
      </c>
      <c r="AK3" s="219">
        <v>23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3.65</v>
      </c>
      <c r="K4" s="219">
        <v>1.0900000000000001</v>
      </c>
      <c r="L4" s="219">
        <v>3.45</v>
      </c>
      <c r="M4" s="219">
        <v>0.98</v>
      </c>
      <c r="N4" s="219">
        <v>1.0900000000000001</v>
      </c>
      <c r="O4" s="219">
        <v>1.2</v>
      </c>
      <c r="P4" s="219">
        <v>1.9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1.61</v>
      </c>
      <c r="AD4" s="219">
        <v>0</v>
      </c>
      <c r="AE4" s="219">
        <v>0</v>
      </c>
      <c r="AF4" s="219">
        <v>0</v>
      </c>
      <c r="AG4" s="219">
        <v>41.92</v>
      </c>
      <c r="AH4" s="219">
        <v>0</v>
      </c>
      <c r="AI4" s="219">
        <v>0</v>
      </c>
      <c r="AJ4" s="219">
        <v>0</v>
      </c>
      <c r="AK4" s="219">
        <v>23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1.83</v>
      </c>
      <c r="K5" s="219">
        <v>1.0900000000000001</v>
      </c>
      <c r="L5" s="219">
        <v>3.36</v>
      </c>
      <c r="M5" s="219">
        <v>0.98</v>
      </c>
      <c r="N5" s="219">
        <v>1.0900000000000001</v>
      </c>
      <c r="O5" s="219">
        <v>1.2</v>
      </c>
      <c r="P5" s="219">
        <v>1.9</v>
      </c>
      <c r="Q5" s="219">
        <v>0.15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1.61</v>
      </c>
      <c r="AD5" s="219">
        <v>0</v>
      </c>
      <c r="AE5" s="219">
        <v>0</v>
      </c>
      <c r="AF5" s="219">
        <v>0</v>
      </c>
      <c r="AG5" s="219">
        <v>41.92</v>
      </c>
      <c r="AH5" s="219">
        <v>0</v>
      </c>
      <c r="AI5" s="219">
        <v>0</v>
      </c>
      <c r="AJ5" s="219">
        <v>0</v>
      </c>
      <c r="AK5" s="219">
        <v>23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1.83</v>
      </c>
      <c r="K6" s="219">
        <v>1.0900000000000001</v>
      </c>
      <c r="L6" s="219">
        <v>3.36</v>
      </c>
      <c r="M6" s="219">
        <v>0.98</v>
      </c>
      <c r="N6" s="219">
        <v>1.0900000000000001</v>
      </c>
      <c r="O6" s="219">
        <v>1.2</v>
      </c>
      <c r="P6" s="219">
        <v>1.9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1.61</v>
      </c>
      <c r="AD6" s="219">
        <v>0</v>
      </c>
      <c r="AE6" s="219">
        <v>0</v>
      </c>
      <c r="AF6" s="219">
        <v>0</v>
      </c>
      <c r="AG6" s="219">
        <v>41.92</v>
      </c>
      <c r="AH6" s="219">
        <v>0</v>
      </c>
      <c r="AI6" s="219">
        <v>0</v>
      </c>
      <c r="AJ6" s="219">
        <v>0</v>
      </c>
      <c r="AK6" s="219">
        <v>23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1.83</v>
      </c>
      <c r="K7" s="219">
        <v>1.0900000000000001</v>
      </c>
      <c r="L7" s="219">
        <v>3.36</v>
      </c>
      <c r="M7" s="219">
        <v>0.98</v>
      </c>
      <c r="N7" s="219">
        <v>1.0900000000000001</v>
      </c>
      <c r="O7" s="219">
        <v>1.2</v>
      </c>
      <c r="P7" s="219">
        <v>1.9</v>
      </c>
      <c r="Q7" s="219">
        <v>0.15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1.61</v>
      </c>
      <c r="AD7" s="219">
        <v>0</v>
      </c>
      <c r="AE7" s="219">
        <v>0</v>
      </c>
      <c r="AF7" s="219">
        <v>0</v>
      </c>
      <c r="AG7" s="219">
        <v>41.92</v>
      </c>
      <c r="AH7" s="219">
        <v>0</v>
      </c>
      <c r="AI7" s="219">
        <v>0</v>
      </c>
      <c r="AJ7" s="219">
        <v>0</v>
      </c>
      <c r="AK7" s="219">
        <v>23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1.83</v>
      </c>
      <c r="K8" s="219">
        <v>1.0900000000000001</v>
      </c>
      <c r="L8" s="219">
        <v>3.36</v>
      </c>
      <c r="M8" s="219">
        <v>0.98</v>
      </c>
      <c r="N8" s="219">
        <v>1.0900000000000001</v>
      </c>
      <c r="O8" s="219">
        <v>1.2</v>
      </c>
      <c r="P8" s="219">
        <v>1.9</v>
      </c>
      <c r="Q8" s="219">
        <v>0.15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1.61</v>
      </c>
      <c r="AD8" s="219">
        <v>0</v>
      </c>
      <c r="AE8" s="219">
        <v>0</v>
      </c>
      <c r="AF8" s="219">
        <v>0</v>
      </c>
      <c r="AG8" s="219">
        <v>40</v>
      </c>
      <c r="AH8" s="219">
        <v>0</v>
      </c>
      <c r="AI8" s="219">
        <v>0</v>
      </c>
      <c r="AJ8" s="219">
        <v>0</v>
      </c>
      <c r="AK8" s="219">
        <v>23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0.03</v>
      </c>
      <c r="H9" s="219">
        <v>0</v>
      </c>
      <c r="I9" s="219">
        <v>0</v>
      </c>
      <c r="J9" s="219">
        <v>0.95</v>
      </c>
      <c r="K9" s="219">
        <v>1.0900000000000001</v>
      </c>
      <c r="L9" s="219">
        <v>3.36</v>
      </c>
      <c r="M9" s="219">
        <v>0.98</v>
      </c>
      <c r="N9" s="219">
        <v>1.0900000000000001</v>
      </c>
      <c r="O9" s="219">
        <v>1.2</v>
      </c>
      <c r="P9" s="219">
        <v>1.9</v>
      </c>
      <c r="Q9" s="219">
        <v>0.15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1.61</v>
      </c>
      <c r="AD9" s="219">
        <v>0</v>
      </c>
      <c r="AE9" s="219">
        <v>0</v>
      </c>
      <c r="AF9" s="219">
        <v>0</v>
      </c>
      <c r="AG9" s="219">
        <v>40</v>
      </c>
      <c r="AH9" s="219">
        <v>0</v>
      </c>
      <c r="AI9" s="219">
        <v>0</v>
      </c>
      <c r="AJ9" s="219">
        <v>0</v>
      </c>
      <c r="AK9" s="219">
        <v>23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7.0000000000000007E-2</v>
      </c>
      <c r="K10" s="219">
        <v>1.0900000000000001</v>
      </c>
      <c r="L10" s="219">
        <v>3.36</v>
      </c>
      <c r="M10" s="219">
        <v>0.98</v>
      </c>
      <c r="N10" s="219">
        <v>1.0900000000000001</v>
      </c>
      <c r="O10" s="219">
        <v>1.2</v>
      </c>
      <c r="P10" s="219">
        <v>1.9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45.45</v>
      </c>
      <c r="AH10" s="219">
        <v>0</v>
      </c>
      <c r="AI10" s="219">
        <v>0</v>
      </c>
      <c r="AJ10" s="219">
        <v>0</v>
      </c>
      <c r="AK10" s="219">
        <v>23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1.0900000000000001</v>
      </c>
      <c r="L11" s="219">
        <v>3.51</v>
      </c>
      <c r="M11" s="219">
        <v>0.98</v>
      </c>
      <c r="N11" s="219">
        <v>1.0900000000000001</v>
      </c>
      <c r="O11" s="219">
        <v>1.2</v>
      </c>
      <c r="P11" s="219">
        <v>1.9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45.45</v>
      </c>
      <c r="AH11" s="219">
        <v>0</v>
      </c>
      <c r="AI11" s="219">
        <v>0</v>
      </c>
      <c r="AJ11" s="219">
        <v>0</v>
      </c>
      <c r="AK11" s="219">
        <v>23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1.0900000000000001</v>
      </c>
      <c r="L12" s="219">
        <v>3.51</v>
      </c>
      <c r="M12" s="219">
        <v>0.98</v>
      </c>
      <c r="N12" s="219">
        <v>1.0900000000000001</v>
      </c>
      <c r="O12" s="219">
        <v>1.2</v>
      </c>
      <c r="P12" s="219">
        <v>1.9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1.73</v>
      </c>
      <c r="AD12" s="219">
        <v>0</v>
      </c>
      <c r="AE12" s="219">
        <v>0</v>
      </c>
      <c r="AF12" s="219">
        <v>0</v>
      </c>
      <c r="AG12" s="219">
        <v>46.66</v>
      </c>
      <c r="AH12" s="219">
        <v>0</v>
      </c>
      <c r="AI12" s="219">
        <v>0</v>
      </c>
      <c r="AJ12" s="219">
        <v>0</v>
      </c>
      <c r="AK12" s="219">
        <v>23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1.1299999999999999</v>
      </c>
      <c r="L13" s="219">
        <v>3.51</v>
      </c>
      <c r="M13" s="219">
        <v>0.98</v>
      </c>
      <c r="N13" s="219">
        <v>1.0900000000000001</v>
      </c>
      <c r="O13" s="219">
        <v>1.2</v>
      </c>
      <c r="P13" s="219">
        <v>1.9</v>
      </c>
      <c r="Q13" s="219">
        <v>0.16</v>
      </c>
      <c r="R13" s="219">
        <v>0.49</v>
      </c>
      <c r="S13" s="219">
        <v>0.25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1.27</v>
      </c>
      <c r="AD13" s="219">
        <v>0</v>
      </c>
      <c r="AE13" s="219">
        <v>0</v>
      </c>
      <c r="AF13" s="219">
        <v>0</v>
      </c>
      <c r="AG13" s="219">
        <v>40</v>
      </c>
      <c r="AH13" s="219">
        <v>0</v>
      </c>
      <c r="AI13" s="219">
        <v>0</v>
      </c>
      <c r="AJ13" s="219">
        <v>0</v>
      </c>
      <c r="AK13" s="219">
        <v>23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1.0900000000000001</v>
      </c>
      <c r="L14" s="219">
        <v>3.51</v>
      </c>
      <c r="M14" s="219">
        <v>0.98</v>
      </c>
      <c r="N14" s="219">
        <v>1.0900000000000001</v>
      </c>
      <c r="O14" s="219">
        <v>1.2</v>
      </c>
      <c r="P14" s="219">
        <v>1.9</v>
      </c>
      <c r="Q14" s="219">
        <v>0.16</v>
      </c>
      <c r="R14" s="219">
        <v>0.49</v>
      </c>
      <c r="S14" s="219">
        <v>0.25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1.27</v>
      </c>
      <c r="AD14" s="219">
        <v>0</v>
      </c>
      <c r="AE14" s="219">
        <v>0</v>
      </c>
      <c r="AF14" s="219">
        <v>0</v>
      </c>
      <c r="AG14" s="219">
        <v>40</v>
      </c>
      <c r="AH14" s="219">
        <v>0</v>
      </c>
      <c r="AI14" s="219">
        <v>0</v>
      </c>
      <c r="AJ14" s="219">
        <v>0</v>
      </c>
      <c r="AK14" s="219">
        <v>23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1.1299999999999999</v>
      </c>
      <c r="L15" s="219">
        <v>3.51</v>
      </c>
      <c r="M15" s="219">
        <v>0.98</v>
      </c>
      <c r="N15" s="219">
        <v>1.0900000000000001</v>
      </c>
      <c r="O15" s="219">
        <v>1.2</v>
      </c>
      <c r="P15" s="219">
        <v>1.9</v>
      </c>
      <c r="Q15" s="219">
        <v>0.16</v>
      </c>
      <c r="R15" s="219">
        <v>0.51</v>
      </c>
      <c r="S15" s="219">
        <v>0.25</v>
      </c>
      <c r="T15" s="219">
        <v>0.63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1.73</v>
      </c>
      <c r="AD15" s="219">
        <v>0</v>
      </c>
      <c r="AE15" s="219">
        <v>0</v>
      </c>
      <c r="AF15" s="219">
        <v>0</v>
      </c>
      <c r="AG15" s="219">
        <v>46.66</v>
      </c>
      <c r="AH15" s="219">
        <v>0</v>
      </c>
      <c r="AI15" s="219">
        <v>0</v>
      </c>
      <c r="AJ15" s="219">
        <v>0</v>
      </c>
      <c r="AK15" s="219">
        <v>23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1.1299999999999999</v>
      </c>
      <c r="L16" s="219">
        <v>3.51</v>
      </c>
      <c r="M16" s="219">
        <v>0.98</v>
      </c>
      <c r="N16" s="219">
        <v>1.0900000000000001</v>
      </c>
      <c r="O16" s="219">
        <v>1.2</v>
      </c>
      <c r="P16" s="219">
        <v>1.9</v>
      </c>
      <c r="Q16" s="219">
        <v>0.16</v>
      </c>
      <c r="R16" s="219">
        <v>0.49</v>
      </c>
      <c r="S16" s="219">
        <v>0.25</v>
      </c>
      <c r="T16" s="219">
        <v>0.63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1.73</v>
      </c>
      <c r="AD16" s="219">
        <v>0</v>
      </c>
      <c r="AE16" s="219">
        <v>0</v>
      </c>
      <c r="AF16" s="219">
        <v>0</v>
      </c>
      <c r="AG16" s="219">
        <v>46.66</v>
      </c>
      <c r="AH16" s="219">
        <v>0</v>
      </c>
      <c r="AI16" s="219">
        <v>0</v>
      </c>
      <c r="AJ16" s="219">
        <v>0</v>
      </c>
      <c r="AK16" s="219">
        <v>23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1.1299999999999999</v>
      </c>
      <c r="L17" s="219">
        <v>3.51</v>
      </c>
      <c r="M17" s="219">
        <v>0.98</v>
      </c>
      <c r="N17" s="219">
        <v>1.0900000000000001</v>
      </c>
      <c r="O17" s="219">
        <v>1.2</v>
      </c>
      <c r="P17" s="219">
        <v>1.9</v>
      </c>
      <c r="Q17" s="219">
        <v>0.16</v>
      </c>
      <c r="R17" s="219">
        <v>0.49</v>
      </c>
      <c r="S17" s="219">
        <v>0.25</v>
      </c>
      <c r="T17" s="219">
        <v>0.63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46.66</v>
      </c>
      <c r="AH17" s="219">
        <v>0</v>
      </c>
      <c r="AI17" s="219">
        <v>0</v>
      </c>
      <c r="AJ17" s="219">
        <v>0</v>
      </c>
      <c r="AK17" s="219">
        <v>23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1.1299999999999999</v>
      </c>
      <c r="L18" s="219">
        <v>3.51</v>
      </c>
      <c r="M18" s="219">
        <v>0.98</v>
      </c>
      <c r="N18" s="219">
        <v>1.0900000000000001</v>
      </c>
      <c r="O18" s="219">
        <v>1.2</v>
      </c>
      <c r="P18" s="219">
        <v>1.9</v>
      </c>
      <c r="Q18" s="219">
        <v>0.16</v>
      </c>
      <c r="R18" s="219">
        <v>0.49</v>
      </c>
      <c r="S18" s="219">
        <v>0.25</v>
      </c>
      <c r="T18" s="219">
        <v>0.63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1.78</v>
      </c>
      <c r="AD18" s="219">
        <v>0</v>
      </c>
      <c r="AE18" s="219">
        <v>0</v>
      </c>
      <c r="AF18" s="219">
        <v>0</v>
      </c>
      <c r="AG18" s="219">
        <v>46.66</v>
      </c>
      <c r="AH18" s="219">
        <v>0</v>
      </c>
      <c r="AI18" s="219">
        <v>0</v>
      </c>
      <c r="AJ18" s="219">
        <v>0</v>
      </c>
      <c r="AK18" s="219">
        <v>23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1.1299999999999999</v>
      </c>
      <c r="L19" s="219">
        <v>3.51</v>
      </c>
      <c r="M19" s="219">
        <v>0.98</v>
      </c>
      <c r="N19" s="219">
        <v>1.0900000000000001</v>
      </c>
      <c r="O19" s="219">
        <v>1.2</v>
      </c>
      <c r="P19" s="219">
        <v>1.9</v>
      </c>
      <c r="Q19" s="219">
        <v>0.16</v>
      </c>
      <c r="R19" s="219">
        <v>0.49</v>
      </c>
      <c r="S19" s="219">
        <v>0.25</v>
      </c>
      <c r="T19" s="219">
        <v>0.63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46.66</v>
      </c>
      <c r="AH19" s="219">
        <v>0</v>
      </c>
      <c r="AI19" s="219">
        <v>0</v>
      </c>
      <c r="AJ19" s="219">
        <v>0</v>
      </c>
      <c r="AK19" s="219">
        <v>23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1.1299999999999999</v>
      </c>
      <c r="L20" s="219">
        <v>3.51</v>
      </c>
      <c r="M20" s="219">
        <v>0.98</v>
      </c>
      <c r="N20" s="219">
        <v>1.0900000000000001</v>
      </c>
      <c r="O20" s="219">
        <v>1.2</v>
      </c>
      <c r="P20" s="219">
        <v>1.9</v>
      </c>
      <c r="Q20" s="219">
        <v>0.16</v>
      </c>
      <c r="R20" s="219">
        <v>0.49</v>
      </c>
      <c r="S20" s="219">
        <v>0.25</v>
      </c>
      <c r="T20" s="219">
        <v>0.63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46.66</v>
      </c>
      <c r="AH20" s="219">
        <v>0</v>
      </c>
      <c r="AI20" s="219">
        <v>0</v>
      </c>
      <c r="AJ20" s="219">
        <v>0</v>
      </c>
      <c r="AK20" s="219">
        <v>23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1.1299999999999999</v>
      </c>
      <c r="L21" s="219">
        <v>3.51</v>
      </c>
      <c r="M21" s="219">
        <v>0.98</v>
      </c>
      <c r="N21" s="219">
        <v>1.0900000000000001</v>
      </c>
      <c r="O21" s="219">
        <v>1.2</v>
      </c>
      <c r="P21" s="219">
        <v>1.9</v>
      </c>
      <c r="Q21" s="219">
        <v>0.16</v>
      </c>
      <c r="R21" s="219">
        <v>0.49</v>
      </c>
      <c r="S21" s="219">
        <v>0.25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46.66</v>
      </c>
      <c r="AH21" s="219">
        <v>0</v>
      </c>
      <c r="AI21" s="219">
        <v>0</v>
      </c>
      <c r="AJ21" s="219">
        <v>0</v>
      </c>
      <c r="AK21" s="219">
        <v>23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1.1299999999999999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</v>
      </c>
      <c r="Q22" s="219">
        <v>0.16</v>
      </c>
      <c r="R22" s="219">
        <v>0.49</v>
      </c>
      <c r="S22" s="219">
        <v>0.25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46.66</v>
      </c>
      <c r="AH22" s="219">
        <v>0</v>
      </c>
      <c r="AI22" s="219">
        <v>0</v>
      </c>
      <c r="AJ22" s="219">
        <v>0</v>
      </c>
      <c r="AK22" s="219">
        <v>23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1.1299999999999999</v>
      </c>
      <c r="L23" s="219">
        <v>3.51</v>
      </c>
      <c r="M23" s="219">
        <v>0.98</v>
      </c>
      <c r="N23" s="219">
        <v>1.0900000000000001</v>
      </c>
      <c r="O23" s="219">
        <v>1.2</v>
      </c>
      <c r="P23" s="219">
        <v>1.9</v>
      </c>
      <c r="Q23" s="219">
        <v>0.16</v>
      </c>
      <c r="R23" s="219">
        <v>0.49</v>
      </c>
      <c r="S23" s="219">
        <v>0.25</v>
      </c>
      <c r="T23" s="219">
        <v>0.63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46.66</v>
      </c>
      <c r="AH23" s="219">
        <v>0</v>
      </c>
      <c r="AI23" s="219">
        <v>0</v>
      </c>
      <c r="AJ23" s="219">
        <v>0</v>
      </c>
      <c r="AK23" s="219">
        <v>23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1.1299999999999999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</v>
      </c>
      <c r="Q24" s="219">
        <v>0.16</v>
      </c>
      <c r="R24" s="219">
        <v>0.49</v>
      </c>
      <c r="S24" s="219">
        <v>0.25</v>
      </c>
      <c r="T24" s="219">
        <v>0.63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46.66</v>
      </c>
      <c r="AH24" s="219">
        <v>0</v>
      </c>
      <c r="AI24" s="219">
        <v>0</v>
      </c>
      <c r="AJ24" s="219">
        <v>0</v>
      </c>
      <c r="AK24" s="219">
        <v>23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1.1299999999999999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</v>
      </c>
      <c r="Q25" s="219">
        <v>0.16</v>
      </c>
      <c r="R25" s="219">
        <v>0.49</v>
      </c>
      <c r="S25" s="219">
        <v>0.25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46.66</v>
      </c>
      <c r="AH25" s="219">
        <v>0</v>
      </c>
      <c r="AI25" s="219">
        <v>0</v>
      </c>
      <c r="AJ25" s="219">
        <v>0</v>
      </c>
      <c r="AK25" s="219">
        <v>23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1.1299999999999999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</v>
      </c>
      <c r="Q26" s="219">
        <v>0.16</v>
      </c>
      <c r="R26" s="219">
        <v>0.49</v>
      </c>
      <c r="S26" s="219">
        <v>0.25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46.66</v>
      </c>
      <c r="AH26" s="219">
        <v>0</v>
      </c>
      <c r="AI26" s="219">
        <v>0</v>
      </c>
      <c r="AJ26" s="219">
        <v>0</v>
      </c>
      <c r="AK26" s="219">
        <v>23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1.1299999999999999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</v>
      </c>
      <c r="Q27" s="219">
        <v>0.16</v>
      </c>
      <c r="R27" s="219">
        <v>0.49</v>
      </c>
      <c r="S27" s="219">
        <v>0.25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46.66</v>
      </c>
      <c r="AH27" s="219">
        <v>0</v>
      </c>
      <c r="AI27" s="219">
        <v>0</v>
      </c>
      <c r="AJ27" s="219">
        <v>0</v>
      </c>
      <c r="AK27" s="219">
        <v>19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1.1299999999999999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</v>
      </c>
      <c r="Q28" s="219">
        <v>0.16</v>
      </c>
      <c r="R28" s="219">
        <v>0.49</v>
      </c>
      <c r="S28" s="219">
        <v>0.25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46.66</v>
      </c>
      <c r="AH28" s="219">
        <v>0</v>
      </c>
      <c r="AI28" s="219">
        <v>0</v>
      </c>
      <c r="AJ28" s="219">
        <v>0</v>
      </c>
      <c r="AK28" s="219">
        <v>19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1.1299999999999999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</v>
      </c>
      <c r="Q29" s="219">
        <v>0.16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46.66</v>
      </c>
      <c r="AH29" s="219">
        <v>0</v>
      </c>
      <c r="AI29" s="219">
        <v>0</v>
      </c>
      <c r="AJ29" s="219">
        <v>0</v>
      </c>
      <c r="AK29" s="219">
        <v>19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1.1299999999999999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</v>
      </c>
      <c r="Q30" s="219">
        <v>0.16</v>
      </c>
      <c r="R30" s="219">
        <v>0.49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47.87</v>
      </c>
      <c r="AH30" s="219">
        <v>0</v>
      </c>
      <c r="AI30" s="219">
        <v>0</v>
      </c>
      <c r="AJ30" s="219">
        <v>0</v>
      </c>
      <c r="AK30" s="219">
        <v>19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1.1299999999999999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</v>
      </c>
      <c r="Q31" s="219">
        <v>0.16</v>
      </c>
      <c r="R31" s="219">
        <v>0.5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47.87</v>
      </c>
      <c r="AH31" s="219">
        <v>0</v>
      </c>
      <c r="AI31" s="219">
        <v>0</v>
      </c>
      <c r="AJ31" s="219">
        <v>0</v>
      </c>
      <c r="AK31" s="219">
        <v>19.7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1.1299999999999999</v>
      </c>
      <c r="L32" s="219">
        <v>3.61</v>
      </c>
      <c r="M32" s="219">
        <v>0.98</v>
      </c>
      <c r="N32" s="219">
        <v>1.0900000000000001</v>
      </c>
      <c r="O32" s="219">
        <v>1.2</v>
      </c>
      <c r="P32" s="219">
        <v>1.9</v>
      </c>
      <c r="Q32" s="219">
        <v>0.16</v>
      </c>
      <c r="R32" s="219">
        <v>0.5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47.87</v>
      </c>
      <c r="AH32" s="219">
        <v>0</v>
      </c>
      <c r="AI32" s="219">
        <v>0</v>
      </c>
      <c r="AJ32" s="219">
        <v>0</v>
      </c>
      <c r="AK32" s="219">
        <v>19.7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1.1299999999999999</v>
      </c>
      <c r="L33" s="219">
        <v>3.64</v>
      </c>
      <c r="M33" s="219">
        <v>0.98</v>
      </c>
      <c r="N33" s="219">
        <v>1.0900000000000001</v>
      </c>
      <c r="O33" s="219">
        <v>1.2</v>
      </c>
      <c r="P33" s="219">
        <v>1.9</v>
      </c>
      <c r="Q33" s="219">
        <v>0.16</v>
      </c>
      <c r="R33" s="219">
        <v>0.5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1.35</v>
      </c>
      <c r="AD33" s="219">
        <v>0</v>
      </c>
      <c r="AE33" s="219">
        <v>0</v>
      </c>
      <c r="AF33" s="219">
        <v>0</v>
      </c>
      <c r="AG33" s="219">
        <v>47.87</v>
      </c>
      <c r="AH33" s="219">
        <v>0</v>
      </c>
      <c r="AI33" s="219">
        <v>0</v>
      </c>
      <c r="AJ33" s="219">
        <v>0</v>
      </c>
      <c r="AK33" s="219">
        <v>19.7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1.1299999999999999</v>
      </c>
      <c r="L34" s="219">
        <v>3.64</v>
      </c>
      <c r="M34" s="219">
        <v>0.98</v>
      </c>
      <c r="N34" s="219">
        <v>1.0900000000000001</v>
      </c>
      <c r="O34" s="219">
        <v>1.2</v>
      </c>
      <c r="P34" s="219">
        <v>1.9</v>
      </c>
      <c r="Q34" s="219">
        <v>0.16</v>
      </c>
      <c r="R34" s="219">
        <v>0.51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1.35</v>
      </c>
      <c r="AD34" s="219">
        <v>0</v>
      </c>
      <c r="AE34" s="219">
        <v>0</v>
      </c>
      <c r="AF34" s="219">
        <v>0</v>
      </c>
      <c r="AG34" s="219">
        <v>47.87</v>
      </c>
      <c r="AH34" s="219">
        <v>0</v>
      </c>
      <c r="AI34" s="219">
        <v>0</v>
      </c>
      <c r="AJ34" s="219">
        <v>0</v>
      </c>
      <c r="AK34" s="219">
        <v>19.7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1.1299999999999999</v>
      </c>
      <c r="L35" s="219">
        <v>3.64</v>
      </c>
      <c r="M35" s="219">
        <v>0.98</v>
      </c>
      <c r="N35" s="219">
        <v>1.0900000000000001</v>
      </c>
      <c r="O35" s="219">
        <v>1.2</v>
      </c>
      <c r="P35" s="219">
        <v>1.9</v>
      </c>
      <c r="Q35" s="219">
        <v>0.16</v>
      </c>
      <c r="R35" s="219">
        <v>0.51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47.87</v>
      </c>
      <c r="AH35" s="219">
        <v>0</v>
      </c>
      <c r="AI35" s="219">
        <v>0</v>
      </c>
      <c r="AJ35" s="219">
        <v>0</v>
      </c>
      <c r="AK35" s="219">
        <v>19.7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1.1299999999999999</v>
      </c>
      <c r="L36" s="219">
        <v>3.64</v>
      </c>
      <c r="M36" s="219">
        <v>0.98</v>
      </c>
      <c r="N36" s="219">
        <v>1.0900000000000001</v>
      </c>
      <c r="O36" s="219">
        <v>1.2</v>
      </c>
      <c r="P36" s="219">
        <v>1.9</v>
      </c>
      <c r="Q36" s="219">
        <v>0.16</v>
      </c>
      <c r="R36" s="219">
        <v>0.51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47.87</v>
      </c>
      <c r="AH36" s="219">
        <v>0</v>
      </c>
      <c r="AI36" s="219">
        <v>0</v>
      </c>
      <c r="AJ36" s="219">
        <v>0</v>
      </c>
      <c r="AK36" s="219">
        <v>19.7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1.1299999999999999</v>
      </c>
      <c r="L37" s="219">
        <v>3.64</v>
      </c>
      <c r="M37" s="219">
        <v>0.98</v>
      </c>
      <c r="N37" s="219">
        <v>1.0900000000000001</v>
      </c>
      <c r="O37" s="219">
        <v>1.2</v>
      </c>
      <c r="P37" s="219">
        <v>1.9</v>
      </c>
      <c r="Q37" s="219">
        <v>0.16</v>
      </c>
      <c r="R37" s="219">
        <v>0.51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47.87</v>
      </c>
      <c r="AH37" s="219">
        <v>0</v>
      </c>
      <c r="AI37" s="219">
        <v>0</v>
      </c>
      <c r="AJ37" s="219">
        <v>0</v>
      </c>
      <c r="AK37" s="219">
        <v>19.7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1.1299999999999999</v>
      </c>
      <c r="L38" s="219">
        <v>3.64</v>
      </c>
      <c r="M38" s="219">
        <v>0.98</v>
      </c>
      <c r="N38" s="219">
        <v>1.0900000000000001</v>
      </c>
      <c r="O38" s="219">
        <v>1.2</v>
      </c>
      <c r="P38" s="219">
        <v>1.9</v>
      </c>
      <c r="Q38" s="219">
        <v>0.16</v>
      </c>
      <c r="R38" s="219">
        <v>0.51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47.87</v>
      </c>
      <c r="AH38" s="219">
        <v>0</v>
      </c>
      <c r="AI38" s="219">
        <v>0</v>
      </c>
      <c r="AJ38" s="219">
        <v>0</v>
      </c>
      <c r="AK38" s="219">
        <v>19.7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1.1299999999999999</v>
      </c>
      <c r="L39" s="219">
        <v>3.64</v>
      </c>
      <c r="M39" s="219">
        <v>0.98</v>
      </c>
      <c r="N39" s="219">
        <v>1.0900000000000001</v>
      </c>
      <c r="O39" s="219">
        <v>1.2</v>
      </c>
      <c r="P39" s="219">
        <v>1.9</v>
      </c>
      <c r="Q39" s="219">
        <v>0.16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46.97</v>
      </c>
      <c r="AH39" s="219">
        <v>0</v>
      </c>
      <c r="AI39" s="219">
        <v>0</v>
      </c>
      <c r="AJ39" s="219">
        <v>0</v>
      </c>
      <c r="AK39" s="219">
        <v>19.7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1.1299999999999999</v>
      </c>
      <c r="L40" s="219">
        <v>3.64</v>
      </c>
      <c r="M40" s="219">
        <v>0.98</v>
      </c>
      <c r="N40" s="219">
        <v>1.0900000000000001</v>
      </c>
      <c r="O40" s="219">
        <v>1.2</v>
      </c>
      <c r="P40" s="219">
        <v>1.9</v>
      </c>
      <c r="Q40" s="219">
        <v>0.16</v>
      </c>
      <c r="R40" s="219">
        <v>0.51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46.97</v>
      </c>
      <c r="AH40" s="219">
        <v>0</v>
      </c>
      <c r="AI40" s="219">
        <v>0</v>
      </c>
      <c r="AJ40" s="219">
        <v>0</v>
      </c>
      <c r="AK40" s="219">
        <v>19.7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1.1299999999999999</v>
      </c>
      <c r="L41" s="219">
        <v>3.59</v>
      </c>
      <c r="M41" s="219">
        <v>0.98</v>
      </c>
      <c r="N41" s="219">
        <v>1.0900000000000001</v>
      </c>
      <c r="O41" s="219">
        <v>1.2</v>
      </c>
      <c r="P41" s="219">
        <v>1.9</v>
      </c>
      <c r="Q41" s="219">
        <v>0.16</v>
      </c>
      <c r="R41" s="219">
        <v>0.51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46.97</v>
      </c>
      <c r="AH41" s="219">
        <v>0</v>
      </c>
      <c r="AI41" s="219">
        <v>0</v>
      </c>
      <c r="AJ41" s="219">
        <v>0</v>
      </c>
      <c r="AK41" s="219">
        <v>19.7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1.1299999999999999</v>
      </c>
      <c r="L42" s="219">
        <v>3.59</v>
      </c>
      <c r="M42" s="219">
        <v>0.98</v>
      </c>
      <c r="N42" s="219">
        <v>1.0900000000000001</v>
      </c>
      <c r="O42" s="219">
        <v>1.2</v>
      </c>
      <c r="P42" s="219">
        <v>1.9</v>
      </c>
      <c r="Q42" s="219">
        <v>0.16</v>
      </c>
      <c r="R42" s="219">
        <v>0.51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46.97</v>
      </c>
      <c r="AH42" s="219">
        <v>0</v>
      </c>
      <c r="AI42" s="219">
        <v>0</v>
      </c>
      <c r="AJ42" s="219">
        <v>0</v>
      </c>
      <c r="AK42" s="219">
        <v>19.7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1.1299999999999999</v>
      </c>
      <c r="L43" s="219">
        <v>3.59</v>
      </c>
      <c r="M43" s="219">
        <v>1</v>
      </c>
      <c r="N43" s="219">
        <v>1.0900000000000001</v>
      </c>
      <c r="O43" s="219">
        <v>1.2</v>
      </c>
      <c r="P43" s="219">
        <v>1.9</v>
      </c>
      <c r="Q43" s="219">
        <v>0.16</v>
      </c>
      <c r="R43" s="219">
        <v>0.51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46.97</v>
      </c>
      <c r="AH43" s="219">
        <v>0</v>
      </c>
      <c r="AI43" s="219">
        <v>0</v>
      </c>
      <c r="AJ43" s="219">
        <v>0</v>
      </c>
      <c r="AK43" s="219">
        <v>19.7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1.1299999999999999</v>
      </c>
      <c r="L44" s="219">
        <v>3.59</v>
      </c>
      <c r="M44" s="219">
        <v>1.02</v>
      </c>
      <c r="N44" s="219">
        <v>1.0900000000000001</v>
      </c>
      <c r="O44" s="219">
        <v>1.2</v>
      </c>
      <c r="P44" s="219">
        <v>1.9</v>
      </c>
      <c r="Q44" s="219">
        <v>0.16</v>
      </c>
      <c r="R44" s="219">
        <v>0.51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46.97</v>
      </c>
      <c r="AH44" s="219">
        <v>0</v>
      </c>
      <c r="AI44" s="219">
        <v>0</v>
      </c>
      <c r="AJ44" s="219">
        <v>0</v>
      </c>
      <c r="AK44" s="219">
        <v>19.7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1.1299999999999999</v>
      </c>
      <c r="L45" s="219">
        <v>3.54</v>
      </c>
      <c r="M45" s="219">
        <v>1.02</v>
      </c>
      <c r="N45" s="219">
        <v>1.0900000000000001</v>
      </c>
      <c r="O45" s="219">
        <v>1.2</v>
      </c>
      <c r="P45" s="219">
        <v>1.9</v>
      </c>
      <c r="Q45" s="219">
        <v>0.16</v>
      </c>
      <c r="R45" s="219">
        <v>0.51</v>
      </c>
      <c r="S45" s="219">
        <v>0.25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46.97</v>
      </c>
      <c r="AH45" s="219">
        <v>0</v>
      </c>
      <c r="AI45" s="219">
        <v>0</v>
      </c>
      <c r="AJ45" s="219">
        <v>0</v>
      </c>
      <c r="AK45" s="219">
        <v>19.7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1.1299999999999999</v>
      </c>
      <c r="L46" s="219">
        <v>3.54</v>
      </c>
      <c r="M46" s="219">
        <v>1.02</v>
      </c>
      <c r="N46" s="219">
        <v>1.0900000000000001</v>
      </c>
      <c r="O46" s="219">
        <v>1.2</v>
      </c>
      <c r="P46" s="219">
        <v>1.9</v>
      </c>
      <c r="Q46" s="219">
        <v>0.16</v>
      </c>
      <c r="R46" s="219">
        <v>0.51</v>
      </c>
      <c r="S46" s="219">
        <v>0.25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46.97</v>
      </c>
      <c r="AH46" s="219">
        <v>0</v>
      </c>
      <c r="AI46" s="219">
        <v>0</v>
      </c>
      <c r="AJ46" s="219">
        <v>0</v>
      </c>
      <c r="AK46" s="219">
        <v>19.7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1.1299999999999999</v>
      </c>
      <c r="L47" s="219">
        <v>3.54</v>
      </c>
      <c r="M47" s="219">
        <v>0.98</v>
      </c>
      <c r="N47" s="219">
        <v>1.0900000000000001</v>
      </c>
      <c r="O47" s="219">
        <v>1.2</v>
      </c>
      <c r="P47" s="219">
        <v>1.9</v>
      </c>
      <c r="Q47" s="219">
        <v>0.16</v>
      </c>
      <c r="R47" s="219">
        <v>0.51</v>
      </c>
      <c r="S47" s="219">
        <v>0.25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46.06</v>
      </c>
      <c r="AH47" s="219">
        <v>0</v>
      </c>
      <c r="AI47" s="219">
        <v>0</v>
      </c>
      <c r="AJ47" s="219">
        <v>0</v>
      </c>
      <c r="AK47" s="219">
        <v>19.7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1.1299999999999999</v>
      </c>
      <c r="L48" s="219">
        <v>3.54</v>
      </c>
      <c r="M48" s="219">
        <v>0.98</v>
      </c>
      <c r="N48" s="219">
        <v>1.0900000000000001</v>
      </c>
      <c r="O48" s="219">
        <v>1.2</v>
      </c>
      <c r="P48" s="219">
        <v>1.9</v>
      </c>
      <c r="Q48" s="219">
        <v>0.16</v>
      </c>
      <c r="R48" s="219">
        <v>0.51</v>
      </c>
      <c r="S48" s="219">
        <v>0.25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46.06</v>
      </c>
      <c r="AH48" s="219">
        <v>0</v>
      </c>
      <c r="AI48" s="219">
        <v>0</v>
      </c>
      <c r="AJ48" s="219">
        <v>0</v>
      </c>
      <c r="AK48" s="219">
        <v>19.7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1.1299999999999999</v>
      </c>
      <c r="L49" s="219">
        <v>3.54</v>
      </c>
      <c r="M49" s="219">
        <v>0.98</v>
      </c>
      <c r="N49" s="219">
        <v>1.0900000000000001</v>
      </c>
      <c r="O49" s="219">
        <v>1.2</v>
      </c>
      <c r="P49" s="219">
        <v>1.9</v>
      </c>
      <c r="Q49" s="219">
        <v>0.16</v>
      </c>
      <c r="R49" s="219">
        <v>0.45</v>
      </c>
      <c r="S49" s="219">
        <v>0.25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46.06</v>
      </c>
      <c r="AH49" s="219">
        <v>0</v>
      </c>
      <c r="AI49" s="219">
        <v>0</v>
      </c>
      <c r="AJ49" s="219">
        <v>0</v>
      </c>
      <c r="AK49" s="219">
        <v>19.7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1.1299999999999999</v>
      </c>
      <c r="L50" s="219">
        <v>3.54</v>
      </c>
      <c r="M50" s="219">
        <v>0.98</v>
      </c>
      <c r="N50" s="219">
        <v>1.0900000000000001</v>
      </c>
      <c r="O50" s="219">
        <v>1.2</v>
      </c>
      <c r="P50" s="219">
        <v>1.9</v>
      </c>
      <c r="Q50" s="219">
        <v>0.16</v>
      </c>
      <c r="R50" s="219">
        <v>0.45</v>
      </c>
      <c r="S50" s="219">
        <v>0.25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46.06</v>
      </c>
      <c r="AH50" s="219">
        <v>0</v>
      </c>
      <c r="AI50" s="219">
        <v>0</v>
      </c>
      <c r="AJ50" s="219">
        <v>0</v>
      </c>
      <c r="AK50" s="219">
        <v>19.7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1.1299999999999999</v>
      </c>
      <c r="L51" s="219">
        <v>3.54</v>
      </c>
      <c r="M51" s="219">
        <v>0.6</v>
      </c>
      <c r="N51" s="219">
        <v>1.08</v>
      </c>
      <c r="O51" s="219">
        <v>1.03</v>
      </c>
      <c r="P51" s="219">
        <v>1.9</v>
      </c>
      <c r="Q51" s="219">
        <v>0.16</v>
      </c>
      <c r="R51" s="219">
        <v>0.3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46.06</v>
      </c>
      <c r="AH51" s="219">
        <v>0</v>
      </c>
      <c r="AI51" s="219">
        <v>0</v>
      </c>
      <c r="AJ51" s="219">
        <v>0</v>
      </c>
      <c r="AK51" s="219">
        <v>19.7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1.1299999999999999</v>
      </c>
      <c r="L52" s="219">
        <v>3.54</v>
      </c>
      <c r="M52" s="219">
        <v>0.83</v>
      </c>
      <c r="N52" s="219">
        <v>1.0900000000000001</v>
      </c>
      <c r="O52" s="219">
        <v>1.2</v>
      </c>
      <c r="P52" s="219">
        <v>1.9</v>
      </c>
      <c r="Q52" s="219">
        <v>0.16</v>
      </c>
      <c r="R52" s="219">
        <v>0.3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46.06</v>
      </c>
      <c r="AH52" s="219">
        <v>0</v>
      </c>
      <c r="AI52" s="219">
        <v>0</v>
      </c>
      <c r="AJ52" s="219">
        <v>0</v>
      </c>
      <c r="AK52" s="219">
        <v>19.7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1.1299999999999999</v>
      </c>
      <c r="L53" s="219">
        <v>3.54</v>
      </c>
      <c r="M53" s="219">
        <v>0.98</v>
      </c>
      <c r="N53" s="219">
        <v>1.0900000000000001</v>
      </c>
      <c r="O53" s="219">
        <v>1.2</v>
      </c>
      <c r="P53" s="219">
        <v>1.9</v>
      </c>
      <c r="Q53" s="219">
        <v>0.16</v>
      </c>
      <c r="R53" s="219">
        <v>0.3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46.06</v>
      </c>
      <c r="AH53" s="219">
        <v>0</v>
      </c>
      <c r="AI53" s="219">
        <v>0</v>
      </c>
      <c r="AJ53" s="219">
        <v>0</v>
      </c>
      <c r="AK53" s="219">
        <v>19.7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1.1299999999999999</v>
      </c>
      <c r="L54" s="219">
        <v>3.54</v>
      </c>
      <c r="M54" s="219">
        <v>0.98</v>
      </c>
      <c r="N54" s="219">
        <v>1.0900000000000001</v>
      </c>
      <c r="O54" s="219">
        <v>1.2</v>
      </c>
      <c r="P54" s="219">
        <v>1.9</v>
      </c>
      <c r="Q54" s="219">
        <v>0.16</v>
      </c>
      <c r="R54" s="219">
        <v>0.3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46.06</v>
      </c>
      <c r="AH54" s="219">
        <v>0</v>
      </c>
      <c r="AI54" s="219">
        <v>0</v>
      </c>
      <c r="AJ54" s="219">
        <v>0</v>
      </c>
      <c r="AK54" s="219">
        <v>19.7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1.1299999999999999</v>
      </c>
      <c r="L55" s="219">
        <v>3.54</v>
      </c>
      <c r="M55" s="219">
        <v>0.98</v>
      </c>
      <c r="N55" s="219">
        <v>1.0900000000000001</v>
      </c>
      <c r="O55" s="219">
        <v>1.2</v>
      </c>
      <c r="P55" s="219">
        <v>1.9</v>
      </c>
      <c r="Q55" s="219">
        <v>0.16</v>
      </c>
      <c r="R55" s="219">
        <v>0.49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45.75</v>
      </c>
      <c r="AH55" s="219">
        <v>0</v>
      </c>
      <c r="AI55" s="219">
        <v>0</v>
      </c>
      <c r="AJ55" s="219">
        <v>0</v>
      </c>
      <c r="AK55" s="219">
        <v>19.7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1.1299999999999999</v>
      </c>
      <c r="L56" s="219">
        <v>3.61</v>
      </c>
      <c r="M56" s="219">
        <v>0.98</v>
      </c>
      <c r="N56" s="219">
        <v>1.0900000000000001</v>
      </c>
      <c r="O56" s="219">
        <v>1.2</v>
      </c>
      <c r="P56" s="219">
        <v>1.9</v>
      </c>
      <c r="Q56" s="219">
        <v>0.16</v>
      </c>
      <c r="R56" s="219">
        <v>0.49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44.94</v>
      </c>
      <c r="AH56" s="219">
        <v>0</v>
      </c>
      <c r="AI56" s="219">
        <v>0</v>
      </c>
      <c r="AJ56" s="219">
        <v>0</v>
      </c>
      <c r="AK56" s="219">
        <v>19.7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1.1299999999999999</v>
      </c>
      <c r="L57" s="219">
        <v>3.51</v>
      </c>
      <c r="M57" s="219">
        <v>0.98</v>
      </c>
      <c r="N57" s="219">
        <v>1.0900000000000001</v>
      </c>
      <c r="O57" s="219">
        <v>1.2</v>
      </c>
      <c r="P57" s="219">
        <v>1.36</v>
      </c>
      <c r="Q57" s="219">
        <v>0.16</v>
      </c>
      <c r="R57" s="219">
        <v>0.49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45.15</v>
      </c>
      <c r="AH57" s="219">
        <v>0</v>
      </c>
      <c r="AI57" s="219">
        <v>0</v>
      </c>
      <c r="AJ57" s="219">
        <v>0</v>
      </c>
      <c r="AK57" s="219">
        <v>19.7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1.1299999999999999</v>
      </c>
      <c r="L58" s="219">
        <v>3.51</v>
      </c>
      <c r="M58" s="219">
        <v>0.98</v>
      </c>
      <c r="N58" s="219">
        <v>1.0900000000000001</v>
      </c>
      <c r="O58" s="219">
        <v>1.2</v>
      </c>
      <c r="P58" s="219">
        <v>1.36</v>
      </c>
      <c r="Q58" s="219">
        <v>0.16</v>
      </c>
      <c r="R58" s="219">
        <v>0.49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45.15</v>
      </c>
      <c r="AH58" s="219">
        <v>0</v>
      </c>
      <c r="AI58" s="219">
        <v>0</v>
      </c>
      <c r="AJ58" s="219">
        <v>0</v>
      </c>
      <c r="AK58" s="219">
        <v>19.7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1.1299999999999999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1.36</v>
      </c>
      <c r="Q59" s="219">
        <v>0.16</v>
      </c>
      <c r="R59" s="219">
        <v>0.49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45.15</v>
      </c>
      <c r="AH59" s="219">
        <v>0</v>
      </c>
      <c r="AI59" s="219">
        <v>0</v>
      </c>
      <c r="AJ59" s="219">
        <v>0</v>
      </c>
      <c r="AK59" s="219">
        <v>22.27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1.1299999999999999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1.36</v>
      </c>
      <c r="Q60" s="219">
        <v>0.16</v>
      </c>
      <c r="R60" s="219">
        <v>0.49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45.15</v>
      </c>
      <c r="AH60" s="219">
        <v>0</v>
      </c>
      <c r="AI60" s="219">
        <v>0</v>
      </c>
      <c r="AJ60" s="219">
        <v>0</v>
      </c>
      <c r="AK60" s="219">
        <v>22.27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1.1299999999999999</v>
      </c>
      <c r="L61" s="219">
        <v>3.51</v>
      </c>
      <c r="M61" s="219">
        <v>0.98</v>
      </c>
      <c r="N61" s="219">
        <v>1.0900000000000001</v>
      </c>
      <c r="O61" s="219">
        <v>1.2</v>
      </c>
      <c r="P61" s="219">
        <v>1.38</v>
      </c>
      <c r="Q61" s="219">
        <v>0.15</v>
      </c>
      <c r="R61" s="219">
        <v>0.49</v>
      </c>
      <c r="S61" s="219">
        <v>0.24</v>
      </c>
      <c r="T61" s="219">
        <v>0.61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45.15</v>
      </c>
      <c r="AH61" s="219">
        <v>0</v>
      </c>
      <c r="AI61" s="219">
        <v>0</v>
      </c>
      <c r="AJ61" s="219">
        <v>0</v>
      </c>
      <c r="AK61" s="219">
        <v>22.27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1.1100000000000001</v>
      </c>
      <c r="L62" s="219">
        <v>3.51</v>
      </c>
      <c r="M62" s="219">
        <v>0.98</v>
      </c>
      <c r="N62" s="219">
        <v>1.0900000000000001</v>
      </c>
      <c r="O62" s="219">
        <v>1.2</v>
      </c>
      <c r="P62" s="219">
        <v>1.38</v>
      </c>
      <c r="Q62" s="219">
        <v>0.15</v>
      </c>
      <c r="R62" s="219">
        <v>0.49</v>
      </c>
      <c r="S62" s="219">
        <v>0.24</v>
      </c>
      <c r="T62" s="219">
        <v>0.61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45.15</v>
      </c>
      <c r="AH62" s="219">
        <v>0</v>
      </c>
      <c r="AI62" s="219">
        <v>0</v>
      </c>
      <c r="AJ62" s="219">
        <v>0</v>
      </c>
      <c r="AK62" s="219">
        <v>22.27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1.1100000000000001</v>
      </c>
      <c r="L63" s="219">
        <v>3.51</v>
      </c>
      <c r="M63" s="219">
        <v>0.98</v>
      </c>
      <c r="N63" s="219">
        <v>1.0900000000000001</v>
      </c>
      <c r="O63" s="219">
        <v>1.2</v>
      </c>
      <c r="P63" s="219">
        <v>1.38</v>
      </c>
      <c r="Q63" s="219">
        <v>0.15</v>
      </c>
      <c r="R63" s="219">
        <v>0.49</v>
      </c>
      <c r="S63" s="219">
        <v>0.24</v>
      </c>
      <c r="T63" s="219">
        <v>0.61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44.24</v>
      </c>
      <c r="AH63" s="219">
        <v>0</v>
      </c>
      <c r="AI63" s="219">
        <v>0</v>
      </c>
      <c r="AJ63" s="219">
        <v>0</v>
      </c>
      <c r="AK63" s="219">
        <v>22.27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1.1100000000000001</v>
      </c>
      <c r="L64" s="219">
        <v>3.51</v>
      </c>
      <c r="M64" s="219">
        <v>0.98</v>
      </c>
      <c r="N64" s="219">
        <v>1.0900000000000001</v>
      </c>
      <c r="O64" s="219">
        <v>1.2</v>
      </c>
      <c r="P64" s="219">
        <v>1.38</v>
      </c>
      <c r="Q64" s="219">
        <v>0.15</v>
      </c>
      <c r="R64" s="219">
        <v>0.49</v>
      </c>
      <c r="S64" s="219">
        <v>0.24</v>
      </c>
      <c r="T64" s="219">
        <v>0.61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44.24</v>
      </c>
      <c r="AH64" s="219">
        <v>0</v>
      </c>
      <c r="AI64" s="219">
        <v>0</v>
      </c>
      <c r="AJ64" s="219">
        <v>0</v>
      </c>
      <c r="AK64" s="219">
        <v>22.27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1.07</v>
      </c>
      <c r="L65" s="219">
        <v>3.51</v>
      </c>
      <c r="M65" s="219">
        <v>0.98</v>
      </c>
      <c r="N65" s="219">
        <v>1.0900000000000001</v>
      </c>
      <c r="O65" s="219">
        <v>1.2</v>
      </c>
      <c r="P65" s="219">
        <v>1.36</v>
      </c>
      <c r="Q65" s="219">
        <v>0.15</v>
      </c>
      <c r="R65" s="219">
        <v>0.49</v>
      </c>
      <c r="S65" s="219">
        <v>0.24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44.24</v>
      </c>
      <c r="AH65" s="219">
        <v>0</v>
      </c>
      <c r="AI65" s="219">
        <v>0</v>
      </c>
      <c r="AJ65" s="219">
        <v>0</v>
      </c>
      <c r="AK65" s="219">
        <v>22.27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1.0900000000000001</v>
      </c>
      <c r="L66" s="219">
        <v>3.51</v>
      </c>
      <c r="M66" s="219">
        <v>0.98</v>
      </c>
      <c r="N66" s="219">
        <v>1.0900000000000001</v>
      </c>
      <c r="O66" s="219">
        <v>1.2</v>
      </c>
      <c r="P66" s="219">
        <v>1.36</v>
      </c>
      <c r="Q66" s="219">
        <v>0.15</v>
      </c>
      <c r="R66" s="219">
        <v>0.49</v>
      </c>
      <c r="S66" s="219">
        <v>0.24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44.24</v>
      </c>
      <c r="AH66" s="219">
        <v>0</v>
      </c>
      <c r="AI66" s="219">
        <v>0</v>
      </c>
      <c r="AJ66" s="219">
        <v>0</v>
      </c>
      <c r="AK66" s="219">
        <v>22.27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1.0900000000000001</v>
      </c>
      <c r="L67" s="219">
        <v>3.51</v>
      </c>
      <c r="M67" s="219">
        <v>0.98</v>
      </c>
      <c r="N67" s="219">
        <v>1.0900000000000001</v>
      </c>
      <c r="O67" s="219">
        <v>1.2</v>
      </c>
      <c r="P67" s="219">
        <v>1.36</v>
      </c>
      <c r="Q67" s="219">
        <v>0.14000000000000001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44.24</v>
      </c>
      <c r="AH67" s="219">
        <v>0</v>
      </c>
      <c r="AI67" s="219">
        <v>0</v>
      </c>
      <c r="AJ67" s="219">
        <v>0</v>
      </c>
      <c r="AK67" s="219">
        <v>22.27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1.0900000000000001</v>
      </c>
      <c r="L68" s="219">
        <v>3.51</v>
      </c>
      <c r="M68" s="219">
        <v>0.98</v>
      </c>
      <c r="N68" s="219">
        <v>1.0900000000000001</v>
      </c>
      <c r="O68" s="219">
        <v>1.2</v>
      </c>
      <c r="P68" s="219">
        <v>1.36</v>
      </c>
      <c r="Q68" s="219">
        <v>0.14000000000000001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44.24</v>
      </c>
      <c r="AH68" s="219">
        <v>0</v>
      </c>
      <c r="AI68" s="219">
        <v>0</v>
      </c>
      <c r="AJ68" s="219">
        <v>0</v>
      </c>
      <c r="AK68" s="219">
        <v>22.27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1.0900000000000001</v>
      </c>
      <c r="L69" s="219">
        <v>3.51</v>
      </c>
      <c r="M69" s="219">
        <v>0.98</v>
      </c>
      <c r="N69" s="219">
        <v>1.0900000000000001</v>
      </c>
      <c r="O69" s="219">
        <v>1.2</v>
      </c>
      <c r="P69" s="219">
        <v>1.57</v>
      </c>
      <c r="Q69" s="219">
        <v>0.14000000000000001</v>
      </c>
      <c r="R69" s="219">
        <v>0.46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44.24</v>
      </c>
      <c r="AH69" s="219">
        <v>0</v>
      </c>
      <c r="AI69" s="219">
        <v>0</v>
      </c>
      <c r="AJ69" s="219">
        <v>0</v>
      </c>
      <c r="AK69" s="219">
        <v>22.27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1.0900000000000001</v>
      </c>
      <c r="L70" s="219">
        <v>3.51</v>
      </c>
      <c r="M70" s="219">
        <v>0.98</v>
      </c>
      <c r="N70" s="219">
        <v>1.0900000000000001</v>
      </c>
      <c r="O70" s="219">
        <v>1.2</v>
      </c>
      <c r="P70" s="219">
        <v>1.62</v>
      </c>
      <c r="Q70" s="219">
        <v>0.14000000000000001</v>
      </c>
      <c r="R70" s="219">
        <v>0.46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44.24</v>
      </c>
      <c r="AH70" s="219">
        <v>0</v>
      </c>
      <c r="AI70" s="219">
        <v>0</v>
      </c>
      <c r="AJ70" s="219">
        <v>0</v>
      </c>
      <c r="AK70" s="219">
        <v>22.27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1.0900000000000001</v>
      </c>
      <c r="L71" s="219">
        <v>3.51</v>
      </c>
      <c r="M71" s="219">
        <v>0.98</v>
      </c>
      <c r="N71" s="219">
        <v>1.0900000000000001</v>
      </c>
      <c r="O71" s="219">
        <v>1.2</v>
      </c>
      <c r="P71" s="219">
        <v>1.67</v>
      </c>
      <c r="Q71" s="219">
        <v>0.13</v>
      </c>
      <c r="R71" s="219">
        <v>0.49</v>
      </c>
      <c r="S71" s="219">
        <v>0.23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44.24</v>
      </c>
      <c r="AH71" s="219">
        <v>0</v>
      </c>
      <c r="AI71" s="219">
        <v>0</v>
      </c>
      <c r="AJ71" s="219">
        <v>0</v>
      </c>
      <c r="AK71" s="219">
        <v>22.27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1.0900000000000001</v>
      </c>
      <c r="L72" s="219">
        <v>3.51</v>
      </c>
      <c r="M72" s="219">
        <v>0.98</v>
      </c>
      <c r="N72" s="219">
        <v>1.0900000000000001</v>
      </c>
      <c r="O72" s="219">
        <v>1.2</v>
      </c>
      <c r="P72" s="219">
        <v>1.74</v>
      </c>
      <c r="Q72" s="219">
        <v>0.13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44.24</v>
      </c>
      <c r="AH72" s="219">
        <v>0</v>
      </c>
      <c r="AI72" s="219">
        <v>0</v>
      </c>
      <c r="AJ72" s="219">
        <v>0</v>
      </c>
      <c r="AK72" s="219">
        <v>22.27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1.0900000000000001</v>
      </c>
      <c r="L73" s="219">
        <v>3.51</v>
      </c>
      <c r="M73" s="219">
        <v>0.98</v>
      </c>
      <c r="N73" s="219">
        <v>1.0900000000000001</v>
      </c>
      <c r="O73" s="219">
        <v>1.2</v>
      </c>
      <c r="P73" s="219">
        <v>1.8</v>
      </c>
      <c r="Q73" s="219">
        <v>0.13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44.24</v>
      </c>
      <c r="AH73" s="219">
        <v>0</v>
      </c>
      <c r="AI73" s="219">
        <v>0</v>
      </c>
      <c r="AJ73" s="219">
        <v>0</v>
      </c>
      <c r="AK73" s="219">
        <v>22.27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1.0900000000000001</v>
      </c>
      <c r="L74" s="219">
        <v>3.51</v>
      </c>
      <c r="M74" s="219">
        <v>0.98</v>
      </c>
      <c r="N74" s="219">
        <v>1.0900000000000001</v>
      </c>
      <c r="O74" s="219">
        <v>1.2</v>
      </c>
      <c r="P74" s="219">
        <v>1.8</v>
      </c>
      <c r="Q74" s="219">
        <v>0.13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44.24</v>
      </c>
      <c r="AH74" s="219">
        <v>0</v>
      </c>
      <c r="AI74" s="219">
        <v>0</v>
      </c>
      <c r="AJ74" s="219">
        <v>0</v>
      </c>
      <c r="AK74" s="219">
        <v>22.27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1.0900000000000001</v>
      </c>
      <c r="L75" s="219">
        <v>3.51</v>
      </c>
      <c r="M75" s="219">
        <v>0.98</v>
      </c>
      <c r="N75" s="219">
        <v>1.0900000000000001</v>
      </c>
      <c r="O75" s="219">
        <v>1.2</v>
      </c>
      <c r="P75" s="219">
        <v>1.84</v>
      </c>
      <c r="Q75" s="219">
        <v>0.13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1.58</v>
      </c>
      <c r="AD75" s="219">
        <v>0</v>
      </c>
      <c r="AE75" s="219">
        <v>0</v>
      </c>
      <c r="AF75" s="219">
        <v>0</v>
      </c>
      <c r="AG75" s="219">
        <v>44.24</v>
      </c>
      <c r="AH75" s="219">
        <v>0</v>
      </c>
      <c r="AI75" s="219">
        <v>0</v>
      </c>
      <c r="AJ75" s="219">
        <v>0</v>
      </c>
      <c r="AK75" s="219">
        <v>22.27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1.0900000000000001</v>
      </c>
      <c r="L76" s="219">
        <v>3.51</v>
      </c>
      <c r="M76" s="219">
        <v>0.98</v>
      </c>
      <c r="N76" s="219">
        <v>1.0900000000000001</v>
      </c>
      <c r="O76" s="219">
        <v>1.2</v>
      </c>
      <c r="P76" s="219">
        <v>1.84</v>
      </c>
      <c r="Q76" s="219">
        <v>0.13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1.58</v>
      </c>
      <c r="AD76" s="219">
        <v>0</v>
      </c>
      <c r="AE76" s="219">
        <v>0</v>
      </c>
      <c r="AF76" s="219">
        <v>0</v>
      </c>
      <c r="AG76" s="219">
        <v>44.24</v>
      </c>
      <c r="AH76" s="219">
        <v>0</v>
      </c>
      <c r="AI76" s="219">
        <v>0</v>
      </c>
      <c r="AJ76" s="219">
        <v>0</v>
      </c>
      <c r="AK76" s="219">
        <v>22.27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1.0900000000000001</v>
      </c>
      <c r="L77" s="219">
        <v>3.51</v>
      </c>
      <c r="M77" s="219">
        <v>0.98</v>
      </c>
      <c r="N77" s="219">
        <v>1.0900000000000001</v>
      </c>
      <c r="O77" s="219">
        <v>1.2</v>
      </c>
      <c r="P77" s="219">
        <v>1.84</v>
      </c>
      <c r="Q77" s="219">
        <v>0.13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1.58</v>
      </c>
      <c r="AD77" s="219">
        <v>0</v>
      </c>
      <c r="AE77" s="219">
        <v>0</v>
      </c>
      <c r="AF77" s="219">
        <v>0</v>
      </c>
      <c r="AG77" s="219">
        <v>44.24</v>
      </c>
      <c r="AH77" s="219">
        <v>0</v>
      </c>
      <c r="AI77" s="219">
        <v>0</v>
      </c>
      <c r="AJ77" s="219">
        <v>0</v>
      </c>
      <c r="AK77" s="219">
        <v>22.27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1.0900000000000001</v>
      </c>
      <c r="L78" s="219">
        <v>3.51</v>
      </c>
      <c r="M78" s="219">
        <v>0.98</v>
      </c>
      <c r="N78" s="219">
        <v>1.0900000000000001</v>
      </c>
      <c r="O78" s="219">
        <v>1.2</v>
      </c>
      <c r="P78" s="219">
        <v>1.84</v>
      </c>
      <c r="Q78" s="219">
        <v>0.13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44.24</v>
      </c>
      <c r="AH78" s="219">
        <v>0</v>
      </c>
      <c r="AI78" s="219">
        <v>0</v>
      </c>
      <c r="AJ78" s="219">
        <v>0</v>
      </c>
      <c r="AK78" s="219">
        <v>22.27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</v>
      </c>
      <c r="L79" s="219">
        <v>3.51</v>
      </c>
      <c r="M79" s="219">
        <v>0.98</v>
      </c>
      <c r="N79" s="219">
        <v>1.0900000000000001</v>
      </c>
      <c r="O79" s="219">
        <v>1.2</v>
      </c>
      <c r="P79" s="219">
        <v>1.9</v>
      </c>
      <c r="Q79" s="219">
        <v>0.13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44.24</v>
      </c>
      <c r="AH79" s="219">
        <v>0</v>
      </c>
      <c r="AI79" s="219">
        <v>0</v>
      </c>
      <c r="AJ79" s="219">
        <v>0</v>
      </c>
      <c r="AK79" s="219">
        <v>22.27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1.0900000000000001</v>
      </c>
      <c r="L80" s="219">
        <v>3.51</v>
      </c>
      <c r="M80" s="219">
        <v>0.98</v>
      </c>
      <c r="N80" s="219">
        <v>1.0900000000000001</v>
      </c>
      <c r="O80" s="219">
        <v>1.2</v>
      </c>
      <c r="P80" s="219">
        <v>1.92</v>
      </c>
      <c r="Q80" s="219">
        <v>0.13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44.24</v>
      </c>
      <c r="AH80" s="219">
        <v>0</v>
      </c>
      <c r="AI80" s="219">
        <v>0</v>
      </c>
      <c r="AJ80" s="219">
        <v>0</v>
      </c>
      <c r="AK80" s="219">
        <v>22.27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1.0900000000000001</v>
      </c>
      <c r="L81" s="219">
        <v>3.51</v>
      </c>
      <c r="M81" s="219">
        <v>0.98</v>
      </c>
      <c r="N81" s="219">
        <v>1.0900000000000001</v>
      </c>
      <c r="O81" s="219">
        <v>1.2</v>
      </c>
      <c r="P81" s="219">
        <v>1.89</v>
      </c>
      <c r="Q81" s="219">
        <v>0.13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44.24</v>
      </c>
      <c r="AH81" s="219">
        <v>0</v>
      </c>
      <c r="AI81" s="219">
        <v>0</v>
      </c>
      <c r="AJ81" s="219">
        <v>0</v>
      </c>
      <c r="AK81" s="219">
        <v>22.27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1.0900000000000001</v>
      </c>
      <c r="L82" s="219">
        <v>3.51</v>
      </c>
      <c r="M82" s="219">
        <v>0.98</v>
      </c>
      <c r="N82" s="219">
        <v>1.0900000000000001</v>
      </c>
      <c r="O82" s="219">
        <v>1.2</v>
      </c>
      <c r="P82" s="219">
        <v>1.89</v>
      </c>
      <c r="Q82" s="219">
        <v>0.13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44.24</v>
      </c>
      <c r="AH82" s="219">
        <v>0</v>
      </c>
      <c r="AI82" s="219">
        <v>0</v>
      </c>
      <c r="AJ82" s="219">
        <v>0</v>
      </c>
      <c r="AK82" s="219">
        <v>22.27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1.0900000000000001</v>
      </c>
      <c r="L83" s="219">
        <v>3.36</v>
      </c>
      <c r="M83" s="219">
        <v>0.98</v>
      </c>
      <c r="N83" s="219">
        <v>1.0900000000000001</v>
      </c>
      <c r="O83" s="219">
        <v>1.2</v>
      </c>
      <c r="P83" s="219">
        <v>1.89</v>
      </c>
      <c r="Q83" s="219">
        <v>0.13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44.24</v>
      </c>
      <c r="AH83" s="219">
        <v>0</v>
      </c>
      <c r="AI83" s="219">
        <v>0</v>
      </c>
      <c r="AJ83" s="219">
        <v>0</v>
      </c>
      <c r="AK83" s="219">
        <v>22.63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1.0900000000000001</v>
      </c>
      <c r="L84" s="219">
        <v>3.36</v>
      </c>
      <c r="M84" s="219">
        <v>0.98</v>
      </c>
      <c r="N84" s="219">
        <v>1.0900000000000001</v>
      </c>
      <c r="O84" s="219">
        <v>1.2</v>
      </c>
      <c r="P84" s="219">
        <v>1.89</v>
      </c>
      <c r="Q84" s="219">
        <v>0.13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44.24</v>
      </c>
      <c r="AH84" s="219">
        <v>0</v>
      </c>
      <c r="AI84" s="219">
        <v>0</v>
      </c>
      <c r="AJ84" s="219">
        <v>0</v>
      </c>
      <c r="AK84" s="219">
        <v>22.63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1.0900000000000001</v>
      </c>
      <c r="L85" s="219">
        <v>3.36</v>
      </c>
      <c r="M85" s="219">
        <v>0.98</v>
      </c>
      <c r="N85" s="219">
        <v>1.0900000000000001</v>
      </c>
      <c r="O85" s="219">
        <v>1.2</v>
      </c>
      <c r="P85" s="219">
        <v>1.9</v>
      </c>
      <c r="Q85" s="219">
        <v>0.13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44.24</v>
      </c>
      <c r="AH85" s="219">
        <v>0</v>
      </c>
      <c r="AI85" s="219">
        <v>0</v>
      </c>
      <c r="AJ85" s="219">
        <v>0</v>
      </c>
      <c r="AK85" s="219">
        <v>22.63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1.0900000000000001</v>
      </c>
      <c r="L86" s="219">
        <v>3.36</v>
      </c>
      <c r="M86" s="219">
        <v>0.98</v>
      </c>
      <c r="N86" s="219">
        <v>1.0900000000000001</v>
      </c>
      <c r="O86" s="219">
        <v>1.2</v>
      </c>
      <c r="P86" s="219">
        <v>1.9</v>
      </c>
      <c r="Q86" s="219">
        <v>0.13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44.24</v>
      </c>
      <c r="AH86" s="219">
        <v>0</v>
      </c>
      <c r="AI86" s="219">
        <v>0</v>
      </c>
      <c r="AJ86" s="219">
        <v>0</v>
      </c>
      <c r="AK86" s="219">
        <v>22.63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1.0900000000000001</v>
      </c>
      <c r="L87" s="219">
        <v>3.36</v>
      </c>
      <c r="M87" s="219">
        <v>0.98</v>
      </c>
      <c r="N87" s="219">
        <v>1.0900000000000001</v>
      </c>
      <c r="O87" s="219">
        <v>1.2</v>
      </c>
      <c r="P87" s="219">
        <v>1.9</v>
      </c>
      <c r="Q87" s="219">
        <v>0.13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44.24</v>
      </c>
      <c r="AH87" s="219">
        <v>0</v>
      </c>
      <c r="AI87" s="219">
        <v>0</v>
      </c>
      <c r="AJ87" s="219">
        <v>0</v>
      </c>
      <c r="AK87" s="219">
        <v>22.63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1.0900000000000001</v>
      </c>
      <c r="L88" s="219">
        <v>3.36</v>
      </c>
      <c r="M88" s="219">
        <v>0.98</v>
      </c>
      <c r="N88" s="219">
        <v>1.0900000000000001</v>
      </c>
      <c r="O88" s="219">
        <v>1.2</v>
      </c>
      <c r="P88" s="219">
        <v>1.9</v>
      </c>
      <c r="Q88" s="219">
        <v>0.13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44.24</v>
      </c>
      <c r="AH88" s="219">
        <v>0</v>
      </c>
      <c r="AI88" s="219">
        <v>0</v>
      </c>
      <c r="AJ88" s="219">
        <v>0</v>
      </c>
      <c r="AK88" s="219">
        <v>22.63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1.0900000000000001</v>
      </c>
      <c r="L89" s="219">
        <v>3.36</v>
      </c>
      <c r="M89" s="219">
        <v>0.98</v>
      </c>
      <c r="N89" s="219">
        <v>1.0900000000000001</v>
      </c>
      <c r="O89" s="219">
        <v>1.2</v>
      </c>
      <c r="P89" s="219">
        <v>1.9</v>
      </c>
      <c r="Q89" s="219">
        <v>0.14000000000000001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1.58</v>
      </c>
      <c r="AD89" s="219">
        <v>0</v>
      </c>
      <c r="AE89" s="219">
        <v>0</v>
      </c>
      <c r="AF89" s="219">
        <v>0</v>
      </c>
      <c r="AG89" s="219">
        <v>44.24</v>
      </c>
      <c r="AH89" s="219">
        <v>0</v>
      </c>
      <c r="AI89" s="219">
        <v>0</v>
      </c>
      <c r="AJ89" s="219">
        <v>0</v>
      </c>
      <c r="AK89" s="219">
        <v>22.63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1.0900000000000001</v>
      </c>
      <c r="L90" s="219">
        <v>3.36</v>
      </c>
      <c r="M90" s="219">
        <v>0.98</v>
      </c>
      <c r="N90" s="219">
        <v>1.0900000000000001</v>
      </c>
      <c r="O90" s="219">
        <v>1.2</v>
      </c>
      <c r="P90" s="219">
        <v>1.9</v>
      </c>
      <c r="Q90" s="219">
        <v>0.14000000000000001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1.58</v>
      </c>
      <c r="AD90" s="219">
        <v>0</v>
      </c>
      <c r="AE90" s="219">
        <v>0</v>
      </c>
      <c r="AF90" s="219">
        <v>0</v>
      </c>
      <c r="AG90" s="219">
        <v>44.24</v>
      </c>
      <c r="AH90" s="219">
        <v>0</v>
      </c>
      <c r="AI90" s="219">
        <v>0</v>
      </c>
      <c r="AJ90" s="219">
        <v>0</v>
      </c>
      <c r="AK90" s="219">
        <v>22.63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1.0900000000000001</v>
      </c>
      <c r="L91" s="219">
        <v>3.42</v>
      </c>
      <c r="M91" s="219">
        <v>0.98</v>
      </c>
      <c r="N91" s="219">
        <v>1.0900000000000001</v>
      </c>
      <c r="O91" s="219">
        <v>1.2</v>
      </c>
      <c r="P91" s="219">
        <v>1.9</v>
      </c>
      <c r="Q91" s="219">
        <v>0.14000000000000001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1.58</v>
      </c>
      <c r="AD91" s="219">
        <v>0</v>
      </c>
      <c r="AE91" s="219">
        <v>0</v>
      </c>
      <c r="AF91" s="219">
        <v>0</v>
      </c>
      <c r="AG91" s="219">
        <v>47.27</v>
      </c>
      <c r="AH91" s="219">
        <v>0</v>
      </c>
      <c r="AI91" s="219">
        <v>0</v>
      </c>
      <c r="AJ91" s="219">
        <v>0</v>
      </c>
      <c r="AK91" s="219">
        <v>23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1.0900000000000001</v>
      </c>
      <c r="L92" s="219">
        <v>3.42</v>
      </c>
      <c r="M92" s="219">
        <v>0.98</v>
      </c>
      <c r="N92" s="219">
        <v>1.0900000000000001</v>
      </c>
      <c r="O92" s="219">
        <v>1.2</v>
      </c>
      <c r="P92" s="219">
        <v>1.9</v>
      </c>
      <c r="Q92" s="219">
        <v>0.14000000000000001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1.58</v>
      </c>
      <c r="AD92" s="219">
        <v>0</v>
      </c>
      <c r="AE92" s="219">
        <v>0</v>
      </c>
      <c r="AF92" s="219">
        <v>0</v>
      </c>
      <c r="AG92" s="219">
        <v>47.27</v>
      </c>
      <c r="AH92" s="219">
        <v>0</v>
      </c>
      <c r="AI92" s="219">
        <v>0</v>
      </c>
      <c r="AJ92" s="219">
        <v>0</v>
      </c>
      <c r="AK92" s="219">
        <v>23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1.0900000000000001</v>
      </c>
      <c r="L93" s="219">
        <v>3.42</v>
      </c>
      <c r="M93" s="219">
        <v>0.98</v>
      </c>
      <c r="N93" s="219">
        <v>1.0900000000000001</v>
      </c>
      <c r="O93" s="219">
        <v>1.2</v>
      </c>
      <c r="P93" s="219">
        <v>1.9</v>
      </c>
      <c r="Q93" s="219">
        <v>0.14000000000000001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1.58</v>
      </c>
      <c r="AD93" s="219">
        <v>0</v>
      </c>
      <c r="AE93" s="219">
        <v>0</v>
      </c>
      <c r="AF93" s="219">
        <v>0</v>
      </c>
      <c r="AG93" s="219">
        <v>47.27</v>
      </c>
      <c r="AH93" s="219">
        <v>0</v>
      </c>
      <c r="AI93" s="219">
        <v>0</v>
      </c>
      <c r="AJ93" s="219">
        <v>0</v>
      </c>
      <c r="AK93" s="219">
        <v>23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1.0900000000000001</v>
      </c>
      <c r="L94" s="219">
        <v>3.42</v>
      </c>
      <c r="M94" s="219">
        <v>0.98</v>
      </c>
      <c r="N94" s="219">
        <v>1.0900000000000001</v>
      </c>
      <c r="O94" s="219">
        <v>1.2</v>
      </c>
      <c r="P94" s="219">
        <v>1.9</v>
      </c>
      <c r="Q94" s="219">
        <v>0.14000000000000001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1.58</v>
      </c>
      <c r="AD94" s="219">
        <v>0</v>
      </c>
      <c r="AE94" s="219">
        <v>0</v>
      </c>
      <c r="AF94" s="219">
        <v>0</v>
      </c>
      <c r="AG94" s="219">
        <v>47.27</v>
      </c>
      <c r="AH94" s="219">
        <v>0</v>
      </c>
      <c r="AI94" s="219">
        <v>0</v>
      </c>
      <c r="AJ94" s="219">
        <v>0</v>
      </c>
      <c r="AK94" s="219">
        <v>23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1.0900000000000001</v>
      </c>
      <c r="L95" s="219">
        <v>3.42</v>
      </c>
      <c r="M95" s="219">
        <v>0.98</v>
      </c>
      <c r="N95" s="219">
        <v>1.0900000000000001</v>
      </c>
      <c r="O95" s="219">
        <v>1.2</v>
      </c>
      <c r="P95" s="219">
        <v>1.9</v>
      </c>
      <c r="Q95" s="219">
        <v>0.14000000000000001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1.58</v>
      </c>
      <c r="AD95" s="219">
        <v>0</v>
      </c>
      <c r="AE95" s="219">
        <v>0</v>
      </c>
      <c r="AF95" s="219">
        <v>0</v>
      </c>
      <c r="AG95" s="219">
        <v>47.27</v>
      </c>
      <c r="AH95" s="219">
        <v>0</v>
      </c>
      <c r="AI95" s="219">
        <v>0</v>
      </c>
      <c r="AJ95" s="219">
        <v>0</v>
      </c>
      <c r="AK95" s="219">
        <v>23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1.0900000000000001</v>
      </c>
      <c r="L96" s="219">
        <v>3.42</v>
      </c>
      <c r="M96" s="219">
        <v>0.98</v>
      </c>
      <c r="N96" s="219">
        <v>1.0900000000000001</v>
      </c>
      <c r="O96" s="219">
        <v>1.2</v>
      </c>
      <c r="P96" s="219">
        <v>1.9</v>
      </c>
      <c r="Q96" s="219">
        <v>0.14000000000000001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1.58</v>
      </c>
      <c r="AD96" s="219">
        <v>0</v>
      </c>
      <c r="AE96" s="219">
        <v>0</v>
      </c>
      <c r="AF96" s="219">
        <v>0</v>
      </c>
      <c r="AG96" s="219">
        <v>47.27</v>
      </c>
      <c r="AH96" s="219">
        <v>0</v>
      </c>
      <c r="AI96" s="219">
        <v>0</v>
      </c>
      <c r="AJ96" s="219">
        <v>0</v>
      </c>
      <c r="AK96" s="219">
        <v>23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1.0900000000000001</v>
      </c>
      <c r="L97" s="219">
        <v>3.42</v>
      </c>
      <c r="M97" s="219">
        <v>0.98</v>
      </c>
      <c r="N97" s="219">
        <v>1.0900000000000001</v>
      </c>
      <c r="O97" s="219">
        <v>1.2</v>
      </c>
      <c r="P97" s="219">
        <v>1.9</v>
      </c>
      <c r="Q97" s="219">
        <v>0.14000000000000001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1.58</v>
      </c>
      <c r="AD97" s="219">
        <v>0</v>
      </c>
      <c r="AE97" s="219">
        <v>0</v>
      </c>
      <c r="AF97" s="219">
        <v>0</v>
      </c>
      <c r="AG97" s="219">
        <v>47.27</v>
      </c>
      <c r="AH97" s="219">
        <v>0</v>
      </c>
      <c r="AI97" s="219">
        <v>0</v>
      </c>
      <c r="AJ97" s="219">
        <v>0</v>
      </c>
      <c r="AK97" s="219">
        <v>23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1.0900000000000001</v>
      </c>
      <c r="L98" s="219">
        <v>3.42</v>
      </c>
      <c r="M98" s="219">
        <v>0.98</v>
      </c>
      <c r="N98" s="219">
        <v>1.0900000000000001</v>
      </c>
      <c r="O98" s="219">
        <v>1.2</v>
      </c>
      <c r="P98" s="219">
        <v>1.9</v>
      </c>
      <c r="Q98" s="219">
        <v>0.14000000000000001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1.58</v>
      </c>
      <c r="AD98" s="219">
        <v>0</v>
      </c>
      <c r="AE98" s="219">
        <v>0</v>
      </c>
      <c r="AF98" s="219">
        <v>0</v>
      </c>
      <c r="AG98" s="219">
        <v>47.27</v>
      </c>
      <c r="AH98" s="219">
        <v>0</v>
      </c>
      <c r="AI98" s="219">
        <v>0</v>
      </c>
      <c r="AJ98" s="219">
        <v>0</v>
      </c>
      <c r="AK98" s="219">
        <v>23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2.9999999999999997E-5</v>
      </c>
      <c r="E99">
        <f t="shared" si="0"/>
        <v>0</v>
      </c>
      <c r="F99">
        <f t="shared" si="0"/>
        <v>0</v>
      </c>
      <c r="G99">
        <f t="shared" si="0"/>
        <v>8.2499999999999986E-5</v>
      </c>
      <c r="H99">
        <f t="shared" si="0"/>
        <v>0</v>
      </c>
      <c r="I99">
        <f t="shared" si="0"/>
        <v>0</v>
      </c>
      <c r="J99">
        <f t="shared" si="0"/>
        <v>3.9099999999999994E-3</v>
      </c>
      <c r="K99">
        <f t="shared" si="0"/>
        <v>2.6627500000000037E-2</v>
      </c>
      <c r="L99">
        <f t="shared" si="0"/>
        <v>8.3977499999999997E-2</v>
      </c>
      <c r="M99">
        <f t="shared" si="0"/>
        <v>2.3422500000000013E-2</v>
      </c>
      <c r="N99">
        <f t="shared" si="0"/>
        <v>2.6157500000000056E-2</v>
      </c>
      <c r="O99">
        <f t="shared" si="0"/>
        <v>2.8757500000000047E-2</v>
      </c>
      <c r="P99">
        <f t="shared" si="0"/>
        <v>4.3635000000000021E-2</v>
      </c>
      <c r="Q99">
        <f t="shared" si="0"/>
        <v>3.5950000000000075E-3</v>
      </c>
      <c r="R99">
        <f t="shared" si="0"/>
        <v>1.1622500000000015E-2</v>
      </c>
      <c r="S99">
        <f t="shared" si="0"/>
        <v>5.8774999999999886E-3</v>
      </c>
      <c r="T99">
        <f t="shared" si="0"/>
        <v>1.4730000000000024E-2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3.904000000000004E-2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1.0901499999999991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0.51978000000000046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8.3800000000000008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8.3800000000000008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8.3800000000000008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8.3800000000000008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8.3800000000000008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7.08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7.08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9.09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9.09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9.33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7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7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9.33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9.33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9.33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9.33</v>
      </c>
      <c r="AH18" s="219">
        <v>0</v>
      </c>
      <c r="AI18" s="219">
        <v>0</v>
      </c>
      <c r="AJ18" s="219">
        <v>0</v>
      </c>
      <c r="AK18" s="219">
        <v>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9.33</v>
      </c>
      <c r="AH19" s="219">
        <v>0</v>
      </c>
      <c r="AI19" s="219">
        <v>0</v>
      </c>
      <c r="AJ19" s="219">
        <v>0</v>
      </c>
      <c r="AK19" s="219">
        <v>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9.33</v>
      </c>
      <c r="AH20" s="219">
        <v>0</v>
      </c>
      <c r="AI20" s="219">
        <v>0</v>
      </c>
      <c r="AJ20" s="219">
        <v>0</v>
      </c>
      <c r="AK20" s="219">
        <v>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9.33</v>
      </c>
      <c r="AH21" s="219">
        <v>0</v>
      </c>
      <c r="AI21" s="219">
        <v>0</v>
      </c>
      <c r="AJ21" s="219">
        <v>0</v>
      </c>
      <c r="AK21" s="219">
        <v>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9.33</v>
      </c>
      <c r="AH22" s="219">
        <v>0</v>
      </c>
      <c r="AI22" s="219">
        <v>0</v>
      </c>
      <c r="AJ22" s="219">
        <v>0</v>
      </c>
      <c r="AK22" s="219">
        <v>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9.33</v>
      </c>
      <c r="AH23" s="219">
        <v>0</v>
      </c>
      <c r="AI23" s="219">
        <v>0</v>
      </c>
      <c r="AJ23" s="219">
        <v>0</v>
      </c>
      <c r="AK23" s="219">
        <v>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9.33</v>
      </c>
      <c r="AH24" s="219">
        <v>0</v>
      </c>
      <c r="AI24" s="219">
        <v>0</v>
      </c>
      <c r="AJ24" s="219">
        <v>0</v>
      </c>
      <c r="AK24" s="219">
        <v>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9.33</v>
      </c>
      <c r="AH25" s="219">
        <v>0</v>
      </c>
      <c r="AI25" s="219">
        <v>0</v>
      </c>
      <c r="AJ25" s="219">
        <v>0</v>
      </c>
      <c r="AK25" s="219">
        <v>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9.33</v>
      </c>
      <c r="AH26" s="219">
        <v>0</v>
      </c>
      <c r="AI26" s="219">
        <v>0</v>
      </c>
      <c r="AJ26" s="219">
        <v>0</v>
      </c>
      <c r="AK26" s="219">
        <v>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9.33</v>
      </c>
      <c r="AH27" s="219">
        <v>0</v>
      </c>
      <c r="AI27" s="219">
        <v>0</v>
      </c>
      <c r="AJ27" s="219">
        <v>0</v>
      </c>
      <c r="AK27" s="219">
        <v>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9.33</v>
      </c>
      <c r="AH28" s="219">
        <v>0</v>
      </c>
      <c r="AI28" s="219">
        <v>0</v>
      </c>
      <c r="AJ28" s="219">
        <v>0</v>
      </c>
      <c r="AK28" s="219">
        <v>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9.33</v>
      </c>
      <c r="AH29" s="219">
        <v>0</v>
      </c>
      <c r="AI29" s="219">
        <v>0</v>
      </c>
      <c r="AJ29" s="219">
        <v>0</v>
      </c>
      <c r="AK29" s="219">
        <v>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9.57</v>
      </c>
      <c r="AH30" s="219">
        <v>0</v>
      </c>
      <c r="AI30" s="219">
        <v>0</v>
      </c>
      <c r="AJ30" s="219">
        <v>0</v>
      </c>
      <c r="AK30" s="219">
        <v>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9.57</v>
      </c>
      <c r="AH31" s="219">
        <v>0</v>
      </c>
      <c r="AI31" s="219">
        <v>0</v>
      </c>
      <c r="AJ31" s="219">
        <v>0</v>
      </c>
      <c r="AK31" s="219">
        <v>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9.57</v>
      </c>
      <c r="AH32" s="219">
        <v>0</v>
      </c>
      <c r="AI32" s="219">
        <v>0</v>
      </c>
      <c r="AJ32" s="219">
        <v>0</v>
      </c>
      <c r="AK32" s="219">
        <v>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9.57</v>
      </c>
      <c r="AH33" s="219">
        <v>0</v>
      </c>
      <c r="AI33" s="219">
        <v>0</v>
      </c>
      <c r="AJ33" s="219">
        <v>0</v>
      </c>
      <c r="AK33" s="219">
        <v>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9.57</v>
      </c>
      <c r="AH34" s="219">
        <v>0</v>
      </c>
      <c r="AI34" s="219">
        <v>0</v>
      </c>
      <c r="AJ34" s="219">
        <v>0</v>
      </c>
      <c r="AK34" s="219">
        <v>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9.57</v>
      </c>
      <c r="AH35" s="219">
        <v>0</v>
      </c>
      <c r="AI35" s="219">
        <v>0</v>
      </c>
      <c r="AJ35" s="219">
        <v>0</v>
      </c>
      <c r="AK35" s="219">
        <v>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9.57</v>
      </c>
      <c r="AH36" s="219">
        <v>0</v>
      </c>
      <c r="AI36" s="219">
        <v>0</v>
      </c>
      <c r="AJ36" s="219">
        <v>0</v>
      </c>
      <c r="AK36" s="219">
        <v>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9.57</v>
      </c>
      <c r="AH37" s="219">
        <v>0</v>
      </c>
      <c r="AI37" s="219">
        <v>0</v>
      </c>
      <c r="AJ37" s="219">
        <v>0</v>
      </c>
      <c r="AK37" s="219">
        <v>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9.57</v>
      </c>
      <c r="AH38" s="219">
        <v>0</v>
      </c>
      <c r="AI38" s="219">
        <v>0</v>
      </c>
      <c r="AJ38" s="219">
        <v>0</v>
      </c>
      <c r="AK38" s="219">
        <v>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9.39</v>
      </c>
      <c r="AH39" s="219">
        <v>0</v>
      </c>
      <c r="AI39" s="219">
        <v>0</v>
      </c>
      <c r="AJ39" s="219">
        <v>0</v>
      </c>
      <c r="AK39" s="219">
        <v>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9.39</v>
      </c>
      <c r="AH40" s="219">
        <v>0</v>
      </c>
      <c r="AI40" s="219">
        <v>0</v>
      </c>
      <c r="AJ40" s="219">
        <v>0</v>
      </c>
      <c r="AK40" s="219">
        <v>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9.39</v>
      </c>
      <c r="AH41" s="219">
        <v>0</v>
      </c>
      <c r="AI41" s="219">
        <v>0</v>
      </c>
      <c r="AJ41" s="219">
        <v>0</v>
      </c>
      <c r="AK41" s="219">
        <v>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9.39</v>
      </c>
      <c r="AH42" s="219">
        <v>0</v>
      </c>
      <c r="AI42" s="219">
        <v>0</v>
      </c>
      <c r="AJ42" s="219">
        <v>0</v>
      </c>
      <c r="AK42" s="219">
        <v>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9.39</v>
      </c>
      <c r="AH43" s="219">
        <v>0</v>
      </c>
      <c r="AI43" s="219">
        <v>0</v>
      </c>
      <c r="AJ43" s="219">
        <v>0</v>
      </c>
      <c r="AK43" s="219">
        <v>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9.39</v>
      </c>
      <c r="AH44" s="219">
        <v>0</v>
      </c>
      <c r="AI44" s="219">
        <v>0</v>
      </c>
      <c r="AJ44" s="219">
        <v>0</v>
      </c>
      <c r="AK44" s="219">
        <v>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9.39</v>
      </c>
      <c r="AH45" s="219">
        <v>0</v>
      </c>
      <c r="AI45" s="219">
        <v>0</v>
      </c>
      <c r="AJ45" s="219">
        <v>0</v>
      </c>
      <c r="AK45" s="219">
        <v>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9.39</v>
      </c>
      <c r="AH46" s="219">
        <v>0</v>
      </c>
      <c r="AI46" s="219">
        <v>0</v>
      </c>
      <c r="AJ46" s="219">
        <v>0</v>
      </c>
      <c r="AK46" s="219">
        <v>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9.2100000000000009</v>
      </c>
      <c r="AH47" s="219">
        <v>0</v>
      </c>
      <c r="AI47" s="219">
        <v>0</v>
      </c>
      <c r="AJ47" s="219">
        <v>0</v>
      </c>
      <c r="AK47" s="219">
        <v>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9.2100000000000009</v>
      </c>
      <c r="AH48" s="219">
        <v>0</v>
      </c>
      <c r="AI48" s="219">
        <v>0</v>
      </c>
      <c r="AJ48" s="219">
        <v>0</v>
      </c>
      <c r="AK48" s="219">
        <v>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9.2100000000000009</v>
      </c>
      <c r="AH49" s="219">
        <v>0</v>
      </c>
      <c r="AI49" s="219">
        <v>0</v>
      </c>
      <c r="AJ49" s="219">
        <v>0</v>
      </c>
      <c r="AK49" s="219">
        <v>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9.2100000000000009</v>
      </c>
      <c r="AH50" s="219">
        <v>0</v>
      </c>
      <c r="AI50" s="219">
        <v>0</v>
      </c>
      <c r="AJ50" s="219">
        <v>0</v>
      </c>
      <c r="AK50" s="219">
        <v>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9.2100000000000009</v>
      </c>
      <c r="AH51" s="219">
        <v>0</v>
      </c>
      <c r="AI51" s="219">
        <v>0</v>
      </c>
      <c r="AJ51" s="219">
        <v>0</v>
      </c>
      <c r="AK51" s="219">
        <v>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9.2100000000000009</v>
      </c>
      <c r="AH52" s="219">
        <v>0</v>
      </c>
      <c r="AI52" s="219">
        <v>0</v>
      </c>
      <c r="AJ52" s="219">
        <v>0</v>
      </c>
      <c r="AK52" s="219">
        <v>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9.2100000000000009</v>
      </c>
      <c r="AH53" s="219">
        <v>0</v>
      </c>
      <c r="AI53" s="219">
        <v>0</v>
      </c>
      <c r="AJ53" s="219">
        <v>0</v>
      </c>
      <c r="AK53" s="219">
        <v>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9.2100000000000009</v>
      </c>
      <c r="AH54" s="219">
        <v>0</v>
      </c>
      <c r="AI54" s="219">
        <v>0</v>
      </c>
      <c r="AJ54" s="219">
        <v>0</v>
      </c>
      <c r="AK54" s="219">
        <v>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9.15</v>
      </c>
      <c r="AH55" s="219">
        <v>0</v>
      </c>
      <c r="AI55" s="219">
        <v>0</v>
      </c>
      <c r="AJ55" s="219">
        <v>0</v>
      </c>
      <c r="AK55" s="219">
        <v>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8.99</v>
      </c>
      <c r="AH56" s="219">
        <v>0</v>
      </c>
      <c r="AI56" s="219">
        <v>0</v>
      </c>
      <c r="AJ56" s="219">
        <v>0</v>
      </c>
      <c r="AK56" s="219">
        <v>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9.0299999999999994</v>
      </c>
      <c r="AH57" s="219">
        <v>0</v>
      </c>
      <c r="AI57" s="219">
        <v>0</v>
      </c>
      <c r="AJ57" s="219">
        <v>0</v>
      </c>
      <c r="AK57" s="219">
        <v>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9.0299999999999994</v>
      </c>
      <c r="AH58" s="219">
        <v>0</v>
      </c>
      <c r="AI58" s="219">
        <v>0</v>
      </c>
      <c r="AJ58" s="219">
        <v>0</v>
      </c>
      <c r="AK58" s="219">
        <v>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9.0299999999999994</v>
      </c>
      <c r="AH59" s="219">
        <v>0</v>
      </c>
      <c r="AI59" s="219">
        <v>0</v>
      </c>
      <c r="AJ59" s="219">
        <v>0</v>
      </c>
      <c r="AK59" s="219">
        <v>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9.0299999999999994</v>
      </c>
      <c r="AH60" s="219">
        <v>0</v>
      </c>
      <c r="AI60" s="219">
        <v>0</v>
      </c>
      <c r="AJ60" s="219">
        <v>0</v>
      </c>
      <c r="AK60" s="219">
        <v>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9.0299999999999994</v>
      </c>
      <c r="AH61" s="219">
        <v>0</v>
      </c>
      <c r="AI61" s="219">
        <v>0</v>
      </c>
      <c r="AJ61" s="219">
        <v>0</v>
      </c>
      <c r="AK61" s="219">
        <v>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9.0299999999999994</v>
      </c>
      <c r="AH62" s="219">
        <v>0</v>
      </c>
      <c r="AI62" s="219">
        <v>0</v>
      </c>
      <c r="AJ62" s="219">
        <v>0</v>
      </c>
      <c r="AK62" s="219">
        <v>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8.85</v>
      </c>
      <c r="AH63" s="219">
        <v>0</v>
      </c>
      <c r="AI63" s="219">
        <v>0</v>
      </c>
      <c r="AJ63" s="219">
        <v>0</v>
      </c>
      <c r="AK63" s="219">
        <v>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8.85</v>
      </c>
      <c r="AH64" s="219">
        <v>0</v>
      </c>
      <c r="AI64" s="219">
        <v>0</v>
      </c>
      <c r="AJ64" s="219">
        <v>0</v>
      </c>
      <c r="AK64" s="219">
        <v>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8.85</v>
      </c>
      <c r="AH65" s="219">
        <v>0</v>
      </c>
      <c r="AI65" s="219">
        <v>0</v>
      </c>
      <c r="AJ65" s="219">
        <v>0</v>
      </c>
      <c r="AK65" s="219">
        <v>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8.85</v>
      </c>
      <c r="AH66" s="219">
        <v>0</v>
      </c>
      <c r="AI66" s="219">
        <v>0</v>
      </c>
      <c r="AJ66" s="219">
        <v>0</v>
      </c>
      <c r="AK66" s="219">
        <v>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8.85</v>
      </c>
      <c r="AH67" s="219">
        <v>0</v>
      </c>
      <c r="AI67" s="219">
        <v>0</v>
      </c>
      <c r="AJ67" s="219">
        <v>0</v>
      </c>
      <c r="AK67" s="219">
        <v>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8.85</v>
      </c>
      <c r="AH68" s="219">
        <v>0</v>
      </c>
      <c r="AI68" s="219">
        <v>0</v>
      </c>
      <c r="AJ68" s="219">
        <v>0</v>
      </c>
      <c r="AK68" s="219">
        <v>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8.85</v>
      </c>
      <c r="AH69" s="219">
        <v>0</v>
      </c>
      <c r="AI69" s="219">
        <v>0</v>
      </c>
      <c r="AJ69" s="219">
        <v>0</v>
      </c>
      <c r="AK69" s="219">
        <v>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8.85</v>
      </c>
      <c r="AH70" s="219">
        <v>0</v>
      </c>
      <c r="AI70" s="219">
        <v>0</v>
      </c>
      <c r="AJ70" s="219">
        <v>0</v>
      </c>
      <c r="AK70" s="219">
        <v>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8.85</v>
      </c>
      <c r="AH71" s="219">
        <v>0</v>
      </c>
      <c r="AI71" s="219">
        <v>0</v>
      </c>
      <c r="AJ71" s="219">
        <v>0</v>
      </c>
      <c r="AK71" s="219">
        <v>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8.85</v>
      </c>
      <c r="AH72" s="219">
        <v>0</v>
      </c>
      <c r="AI72" s="219">
        <v>0</v>
      </c>
      <c r="AJ72" s="219">
        <v>0</v>
      </c>
      <c r="AK72" s="219">
        <v>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8.85</v>
      </c>
      <c r="AH73" s="219">
        <v>0</v>
      </c>
      <c r="AI73" s="219">
        <v>0</v>
      </c>
      <c r="AJ73" s="219">
        <v>0</v>
      </c>
      <c r="AK73" s="219">
        <v>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8.85</v>
      </c>
      <c r="AH74" s="219">
        <v>0</v>
      </c>
      <c r="AI74" s="219">
        <v>0</v>
      </c>
      <c r="AJ74" s="219">
        <v>0</v>
      </c>
      <c r="AK74" s="219">
        <v>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8.85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8.85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8.85</v>
      </c>
      <c r="AH77" s="219">
        <v>0</v>
      </c>
      <c r="AI77" s="219">
        <v>0</v>
      </c>
      <c r="AJ77" s="219">
        <v>0</v>
      </c>
      <c r="AK77" s="219">
        <v>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8.85</v>
      </c>
      <c r="AH78" s="219">
        <v>0</v>
      </c>
      <c r="AI78" s="219">
        <v>0</v>
      </c>
      <c r="AJ78" s="219">
        <v>0</v>
      </c>
      <c r="AK78" s="219">
        <v>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8.85</v>
      </c>
      <c r="AH79" s="219">
        <v>0</v>
      </c>
      <c r="AI79" s="219">
        <v>0</v>
      </c>
      <c r="AJ79" s="219">
        <v>0</v>
      </c>
      <c r="AK79" s="219">
        <v>6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8.85</v>
      </c>
      <c r="AH80" s="219">
        <v>0</v>
      </c>
      <c r="AI80" s="219">
        <v>0</v>
      </c>
      <c r="AJ80" s="219">
        <v>0</v>
      </c>
      <c r="AK80" s="219">
        <v>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8.85</v>
      </c>
      <c r="AH81" s="219">
        <v>0</v>
      </c>
      <c r="AI81" s="219">
        <v>0</v>
      </c>
      <c r="AJ81" s="219">
        <v>0</v>
      </c>
      <c r="AK81" s="219">
        <v>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8.85</v>
      </c>
      <c r="AH82" s="219">
        <v>0</v>
      </c>
      <c r="AI82" s="219">
        <v>0</v>
      </c>
      <c r="AJ82" s="219">
        <v>0</v>
      </c>
      <c r="AK82" s="219">
        <v>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8.85</v>
      </c>
      <c r="AH83" s="219">
        <v>0</v>
      </c>
      <c r="AI83" s="219">
        <v>0</v>
      </c>
      <c r="AJ83" s="219">
        <v>0</v>
      </c>
      <c r="AK83" s="219">
        <v>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8.85</v>
      </c>
      <c r="AH84" s="219">
        <v>0</v>
      </c>
      <c r="AI84" s="219">
        <v>0</v>
      </c>
      <c r="AJ84" s="219">
        <v>0</v>
      </c>
      <c r="AK84" s="219">
        <v>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8.85</v>
      </c>
      <c r="AH85" s="219">
        <v>0</v>
      </c>
      <c r="AI85" s="219">
        <v>0</v>
      </c>
      <c r="AJ85" s="219">
        <v>0</v>
      </c>
      <c r="AK85" s="219">
        <v>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8.85</v>
      </c>
      <c r="AH86" s="219">
        <v>0</v>
      </c>
      <c r="AI86" s="219">
        <v>0</v>
      </c>
      <c r="AJ86" s="219">
        <v>0</v>
      </c>
      <c r="AK86" s="219">
        <v>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8.85</v>
      </c>
      <c r="AH87" s="219">
        <v>0</v>
      </c>
      <c r="AI87" s="219">
        <v>0</v>
      </c>
      <c r="AJ87" s="219">
        <v>0</v>
      </c>
      <c r="AK87" s="219">
        <v>10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8.85</v>
      </c>
      <c r="AH88" s="219">
        <v>0</v>
      </c>
      <c r="AI88" s="219">
        <v>0</v>
      </c>
      <c r="AJ88" s="219">
        <v>0</v>
      </c>
      <c r="AK88" s="219">
        <v>10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8.85</v>
      </c>
      <c r="AH89" s="219">
        <v>0</v>
      </c>
      <c r="AI89" s="219">
        <v>0</v>
      </c>
      <c r="AJ89" s="219">
        <v>0</v>
      </c>
      <c r="AK89" s="219">
        <v>10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8.85</v>
      </c>
      <c r="AH90" s="219">
        <v>0</v>
      </c>
      <c r="AI90" s="219">
        <v>0</v>
      </c>
      <c r="AJ90" s="219">
        <v>0</v>
      </c>
      <c r="AK90" s="219">
        <v>10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9.4499999999999993</v>
      </c>
      <c r="AH91" s="219">
        <v>0</v>
      </c>
      <c r="AI91" s="219">
        <v>0</v>
      </c>
      <c r="AJ91" s="219">
        <v>0</v>
      </c>
      <c r="AK91" s="219">
        <v>10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9.4499999999999993</v>
      </c>
      <c r="AH92" s="219">
        <v>0</v>
      </c>
      <c r="AI92" s="219">
        <v>0</v>
      </c>
      <c r="AJ92" s="219">
        <v>0</v>
      </c>
      <c r="AK92" s="219">
        <v>10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9.4499999999999993</v>
      </c>
      <c r="AH93" s="219">
        <v>0</v>
      </c>
      <c r="AI93" s="219">
        <v>0</v>
      </c>
      <c r="AJ93" s="219">
        <v>0</v>
      </c>
      <c r="AK93" s="219">
        <v>10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9.4499999999999993</v>
      </c>
      <c r="AH94" s="219">
        <v>0</v>
      </c>
      <c r="AI94" s="219">
        <v>0</v>
      </c>
      <c r="AJ94" s="219">
        <v>0</v>
      </c>
      <c r="AK94" s="219">
        <v>10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9.4499999999999993</v>
      </c>
      <c r="AH95" s="219">
        <v>0</v>
      </c>
      <c r="AI95" s="219">
        <v>0</v>
      </c>
      <c r="AJ95" s="219">
        <v>0</v>
      </c>
      <c r="AK95" s="219">
        <v>10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9.4499999999999993</v>
      </c>
      <c r="AH96" s="219">
        <v>0</v>
      </c>
      <c r="AI96" s="219">
        <v>0</v>
      </c>
      <c r="AJ96" s="219">
        <v>0</v>
      </c>
      <c r="AK96" s="219">
        <v>10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9.4499999999999993</v>
      </c>
      <c r="AH97" s="219">
        <v>0</v>
      </c>
      <c r="AI97" s="219">
        <v>0</v>
      </c>
      <c r="AJ97" s="219">
        <v>0</v>
      </c>
      <c r="AK97" s="219">
        <v>10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9.4499999999999993</v>
      </c>
      <c r="AH98" s="219">
        <v>0</v>
      </c>
      <c r="AI98" s="219">
        <v>0</v>
      </c>
      <c r="AJ98" s="219">
        <v>0</v>
      </c>
      <c r="AK98" s="219">
        <v>10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0.21704250000000017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0.13900000000000001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34.64</v>
      </c>
      <c r="D3" s="26">
        <v>0</v>
      </c>
      <c r="E3" s="26">
        <v>0</v>
      </c>
      <c r="F3" s="26">
        <v>0</v>
      </c>
      <c r="G3" s="219">
        <v>154</v>
      </c>
      <c r="H3" s="219">
        <v>0</v>
      </c>
      <c r="I3" s="219">
        <v>0</v>
      </c>
      <c r="J3" s="219">
        <v>0</v>
      </c>
      <c r="K3" s="219">
        <v>256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19">
        <v>154</v>
      </c>
      <c r="H4" s="219">
        <v>0</v>
      </c>
      <c r="I4" s="219">
        <v>0</v>
      </c>
      <c r="J4" s="219">
        <v>0</v>
      </c>
      <c r="K4" s="219">
        <v>320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19">
        <v>154</v>
      </c>
      <c r="H5" s="219">
        <v>0</v>
      </c>
      <c r="I5" s="219">
        <v>0</v>
      </c>
      <c r="J5" s="219">
        <v>0</v>
      </c>
      <c r="K5" s="219">
        <v>320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19">
        <v>154</v>
      </c>
      <c r="H6" s="219">
        <v>0</v>
      </c>
      <c r="I6" s="219">
        <v>0</v>
      </c>
      <c r="J6" s="219">
        <v>0</v>
      </c>
      <c r="K6" s="219">
        <v>320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19">
        <v>154</v>
      </c>
      <c r="H7" s="219">
        <v>0</v>
      </c>
      <c r="I7" s="219">
        <v>0</v>
      </c>
      <c r="J7" s="219">
        <v>0</v>
      </c>
      <c r="K7" s="219">
        <v>320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19">
        <v>150</v>
      </c>
      <c r="H8" s="219">
        <v>0</v>
      </c>
      <c r="I8" s="219">
        <v>0</v>
      </c>
      <c r="J8" s="219">
        <v>0</v>
      </c>
      <c r="K8" s="219">
        <v>320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19">
        <v>150</v>
      </c>
      <c r="H9" s="219">
        <v>0</v>
      </c>
      <c r="I9" s="219">
        <v>0</v>
      </c>
      <c r="J9" s="219">
        <v>0</v>
      </c>
      <c r="K9" s="219">
        <v>320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27.5</v>
      </c>
      <c r="D10" s="26">
        <v>0</v>
      </c>
      <c r="E10" s="26">
        <v>0</v>
      </c>
      <c r="F10" s="26">
        <v>0</v>
      </c>
      <c r="G10" s="219">
        <v>150</v>
      </c>
      <c r="H10" s="219">
        <v>0</v>
      </c>
      <c r="I10" s="219">
        <v>0</v>
      </c>
      <c r="J10" s="219">
        <v>0</v>
      </c>
      <c r="K10" s="219">
        <v>318.82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27.5</v>
      </c>
      <c r="D11" s="26">
        <v>0</v>
      </c>
      <c r="E11" s="26">
        <v>0</v>
      </c>
      <c r="F11" s="26">
        <v>0</v>
      </c>
      <c r="G11" s="219">
        <v>150</v>
      </c>
      <c r="H11" s="219">
        <v>0</v>
      </c>
      <c r="I11" s="219">
        <v>0</v>
      </c>
      <c r="J11" s="219">
        <v>0</v>
      </c>
      <c r="K11" s="219">
        <v>286.82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27.5</v>
      </c>
      <c r="D12" s="26">
        <v>0</v>
      </c>
      <c r="E12" s="26">
        <v>0</v>
      </c>
      <c r="F12" s="26">
        <v>0</v>
      </c>
      <c r="G12" s="219">
        <v>154</v>
      </c>
      <c r="H12" s="219">
        <v>0</v>
      </c>
      <c r="I12" s="219">
        <v>0</v>
      </c>
      <c r="J12" s="219">
        <v>0</v>
      </c>
      <c r="K12" s="219">
        <v>286.82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19">
        <v>154</v>
      </c>
      <c r="H13" s="219">
        <v>0</v>
      </c>
      <c r="I13" s="219">
        <v>0</v>
      </c>
      <c r="J13" s="219">
        <v>0</v>
      </c>
      <c r="K13" s="219">
        <v>270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19">
        <v>154</v>
      </c>
      <c r="H14" s="219">
        <v>0</v>
      </c>
      <c r="I14" s="219">
        <v>0</v>
      </c>
      <c r="J14" s="219">
        <v>0</v>
      </c>
      <c r="K14" s="219">
        <v>270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27.5</v>
      </c>
      <c r="D15" s="26">
        <v>0</v>
      </c>
      <c r="E15" s="26">
        <v>0</v>
      </c>
      <c r="F15" s="26">
        <v>0</v>
      </c>
      <c r="G15" s="219">
        <v>154</v>
      </c>
      <c r="H15" s="219">
        <v>0</v>
      </c>
      <c r="I15" s="219">
        <v>0</v>
      </c>
      <c r="J15" s="219">
        <v>0</v>
      </c>
      <c r="K15" s="219">
        <v>270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27.5</v>
      </c>
      <c r="D16" s="26">
        <v>0</v>
      </c>
      <c r="E16" s="26">
        <v>0</v>
      </c>
      <c r="F16" s="26">
        <v>0</v>
      </c>
      <c r="G16" s="219">
        <v>154</v>
      </c>
      <c r="H16" s="219">
        <v>0</v>
      </c>
      <c r="I16" s="219">
        <v>0</v>
      </c>
      <c r="J16" s="219">
        <v>0</v>
      </c>
      <c r="K16" s="219">
        <v>270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27.55</v>
      </c>
      <c r="D17" s="26">
        <v>0</v>
      </c>
      <c r="E17" s="26">
        <v>0</v>
      </c>
      <c r="F17" s="26">
        <v>0</v>
      </c>
      <c r="G17" s="219">
        <v>154</v>
      </c>
      <c r="H17" s="219">
        <v>0</v>
      </c>
      <c r="I17" s="219">
        <v>0</v>
      </c>
      <c r="J17" s="219">
        <v>0</v>
      </c>
      <c r="K17" s="219">
        <v>270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27.55</v>
      </c>
      <c r="D18" s="26">
        <v>0</v>
      </c>
      <c r="E18" s="26">
        <v>0</v>
      </c>
      <c r="F18" s="26">
        <v>0</v>
      </c>
      <c r="G18" s="219">
        <v>154</v>
      </c>
      <c r="H18" s="219">
        <v>0</v>
      </c>
      <c r="I18" s="219">
        <v>0</v>
      </c>
      <c r="J18" s="219">
        <v>0</v>
      </c>
      <c r="K18" s="219">
        <v>270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27.55</v>
      </c>
      <c r="D19" s="26">
        <v>0</v>
      </c>
      <c r="E19" s="26">
        <v>0</v>
      </c>
      <c r="F19" s="26">
        <v>0</v>
      </c>
      <c r="G19" s="219">
        <v>154</v>
      </c>
      <c r="H19" s="219">
        <v>0</v>
      </c>
      <c r="I19" s="219">
        <v>0</v>
      </c>
      <c r="J19" s="219">
        <v>0</v>
      </c>
      <c r="K19" s="219">
        <v>270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27.5</v>
      </c>
      <c r="D20" s="26">
        <v>0</v>
      </c>
      <c r="E20" s="26">
        <v>0</v>
      </c>
      <c r="F20" s="26">
        <v>0</v>
      </c>
      <c r="G20" s="219">
        <v>154</v>
      </c>
      <c r="H20" s="219">
        <v>0</v>
      </c>
      <c r="I20" s="219">
        <v>0</v>
      </c>
      <c r="J20" s="219">
        <v>0</v>
      </c>
      <c r="K20" s="219">
        <v>270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27.5</v>
      </c>
      <c r="D21" s="26">
        <v>0</v>
      </c>
      <c r="E21" s="26">
        <v>0</v>
      </c>
      <c r="F21" s="26">
        <v>0</v>
      </c>
      <c r="G21" s="219">
        <v>154</v>
      </c>
      <c r="H21" s="219">
        <v>0</v>
      </c>
      <c r="I21" s="219">
        <v>0</v>
      </c>
      <c r="J21" s="219">
        <v>0</v>
      </c>
      <c r="K21" s="219">
        <v>270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27.5</v>
      </c>
      <c r="D22" s="26">
        <v>0</v>
      </c>
      <c r="E22" s="26">
        <v>0</v>
      </c>
      <c r="F22" s="26">
        <v>0</v>
      </c>
      <c r="G22" s="219">
        <v>154</v>
      </c>
      <c r="H22" s="219">
        <v>0</v>
      </c>
      <c r="I22" s="219">
        <v>0</v>
      </c>
      <c r="J22" s="219">
        <v>0</v>
      </c>
      <c r="K22" s="219">
        <v>270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27.5</v>
      </c>
      <c r="D23" s="26">
        <v>0</v>
      </c>
      <c r="E23" s="26">
        <v>0</v>
      </c>
      <c r="F23" s="26">
        <v>0</v>
      </c>
      <c r="G23" s="219">
        <v>154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27.5</v>
      </c>
      <c r="D24" s="26">
        <v>0</v>
      </c>
      <c r="E24" s="26">
        <v>0</v>
      </c>
      <c r="F24" s="26">
        <v>0</v>
      </c>
      <c r="G24" s="219">
        <v>154</v>
      </c>
      <c r="H24" s="219">
        <v>0</v>
      </c>
      <c r="I24" s="219">
        <v>0</v>
      </c>
      <c r="J24" s="219">
        <v>0</v>
      </c>
      <c r="K24" s="219">
        <v>270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27.5</v>
      </c>
      <c r="D25" s="26">
        <v>0</v>
      </c>
      <c r="E25" s="26">
        <v>0</v>
      </c>
      <c r="F25" s="26">
        <v>0</v>
      </c>
      <c r="G25" s="219">
        <v>154</v>
      </c>
      <c r="H25" s="219">
        <v>0</v>
      </c>
      <c r="I25" s="219">
        <v>0</v>
      </c>
      <c r="J25" s="219">
        <v>0</v>
      </c>
      <c r="K25" s="219">
        <v>270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27.5</v>
      </c>
      <c r="D26" s="26">
        <v>0</v>
      </c>
      <c r="E26" s="26">
        <v>0</v>
      </c>
      <c r="F26" s="26">
        <v>0</v>
      </c>
      <c r="G26" s="219">
        <v>154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27.55</v>
      </c>
      <c r="D27" s="26">
        <v>0</v>
      </c>
      <c r="E27" s="26">
        <v>0</v>
      </c>
      <c r="F27" s="26">
        <v>0</v>
      </c>
      <c r="G27" s="219">
        <v>154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27.55</v>
      </c>
      <c r="D28" s="26">
        <v>0</v>
      </c>
      <c r="E28" s="26">
        <v>0</v>
      </c>
      <c r="F28" s="26">
        <v>0</v>
      </c>
      <c r="G28" s="219">
        <v>154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27.55</v>
      </c>
      <c r="D29" s="26">
        <v>0</v>
      </c>
      <c r="E29" s="26">
        <v>0</v>
      </c>
      <c r="F29" s="26">
        <v>0</v>
      </c>
      <c r="G29" s="219">
        <v>154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27.55</v>
      </c>
      <c r="D30" s="26">
        <v>0</v>
      </c>
      <c r="E30" s="26">
        <v>0</v>
      </c>
      <c r="F30" s="26">
        <v>0</v>
      </c>
      <c r="G30" s="219">
        <v>158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27.5</v>
      </c>
      <c r="D31" s="26">
        <v>0</v>
      </c>
      <c r="E31" s="26">
        <v>0</v>
      </c>
      <c r="F31" s="26">
        <v>0</v>
      </c>
      <c r="G31" s="219">
        <v>158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27.11</v>
      </c>
      <c r="D32" s="26">
        <v>0</v>
      </c>
      <c r="E32" s="26">
        <v>0</v>
      </c>
      <c r="F32" s="26">
        <v>0</v>
      </c>
      <c r="G32" s="219">
        <v>158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9">
        <v>158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9">
        <v>158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27.2</v>
      </c>
      <c r="D35" s="26">
        <v>0</v>
      </c>
      <c r="E35" s="26">
        <v>0</v>
      </c>
      <c r="F35" s="26">
        <v>0</v>
      </c>
      <c r="G35" s="219">
        <v>158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27.2</v>
      </c>
      <c r="D36" s="26">
        <v>0</v>
      </c>
      <c r="E36" s="26">
        <v>0</v>
      </c>
      <c r="F36" s="26">
        <v>0</v>
      </c>
      <c r="G36" s="219">
        <v>158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27.2</v>
      </c>
      <c r="D37" s="26">
        <v>0</v>
      </c>
      <c r="E37" s="26">
        <v>0</v>
      </c>
      <c r="F37" s="26">
        <v>0</v>
      </c>
      <c r="G37" s="219">
        <v>158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27.2</v>
      </c>
      <c r="D38" s="26">
        <v>0</v>
      </c>
      <c r="E38" s="26">
        <v>0</v>
      </c>
      <c r="F38" s="26">
        <v>0</v>
      </c>
      <c r="G38" s="219">
        <v>158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27.5</v>
      </c>
      <c r="D39" s="26">
        <v>0</v>
      </c>
      <c r="E39" s="26">
        <v>0</v>
      </c>
      <c r="F39" s="26">
        <v>0</v>
      </c>
      <c r="G39" s="219">
        <v>155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27.5</v>
      </c>
      <c r="D40" s="26">
        <v>0</v>
      </c>
      <c r="E40" s="26">
        <v>0</v>
      </c>
      <c r="F40" s="26">
        <v>0</v>
      </c>
      <c r="G40" s="219">
        <v>155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27.5</v>
      </c>
      <c r="D41" s="26">
        <v>0</v>
      </c>
      <c r="E41" s="26">
        <v>0</v>
      </c>
      <c r="F41" s="26">
        <v>0</v>
      </c>
      <c r="G41" s="219">
        <v>155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27.5</v>
      </c>
      <c r="D42" s="26">
        <v>0</v>
      </c>
      <c r="E42" s="26">
        <v>0</v>
      </c>
      <c r="F42" s="26">
        <v>0</v>
      </c>
      <c r="G42" s="219">
        <v>155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27.45</v>
      </c>
      <c r="D43" s="26">
        <v>0</v>
      </c>
      <c r="E43" s="26">
        <v>0</v>
      </c>
      <c r="F43" s="26">
        <v>0</v>
      </c>
      <c r="G43" s="219">
        <v>155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27.45</v>
      </c>
      <c r="D44" s="26">
        <v>0</v>
      </c>
      <c r="E44" s="26">
        <v>0</v>
      </c>
      <c r="F44" s="26">
        <v>0</v>
      </c>
      <c r="G44" s="219">
        <v>155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27.45</v>
      </c>
      <c r="D45" s="26">
        <v>0</v>
      </c>
      <c r="E45" s="26">
        <v>0</v>
      </c>
      <c r="F45" s="26">
        <v>0</v>
      </c>
      <c r="G45" s="219">
        <v>155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27.45</v>
      </c>
      <c r="D46" s="26">
        <v>0</v>
      </c>
      <c r="E46" s="26">
        <v>0</v>
      </c>
      <c r="F46" s="26">
        <v>0</v>
      </c>
      <c r="G46" s="219">
        <v>155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27.45</v>
      </c>
      <c r="D47" s="26">
        <v>0</v>
      </c>
      <c r="E47" s="26">
        <v>0</v>
      </c>
      <c r="F47" s="26">
        <v>0</v>
      </c>
      <c r="G47" s="219">
        <v>152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27.4</v>
      </c>
      <c r="D48" s="26">
        <v>0</v>
      </c>
      <c r="E48" s="26">
        <v>0</v>
      </c>
      <c r="F48" s="26">
        <v>0</v>
      </c>
      <c r="G48" s="219">
        <v>152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27.1</v>
      </c>
      <c r="D49" s="26">
        <v>0</v>
      </c>
      <c r="E49" s="26">
        <v>0</v>
      </c>
      <c r="F49" s="26">
        <v>0</v>
      </c>
      <c r="G49" s="219">
        <v>152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27.1</v>
      </c>
      <c r="D50" s="26">
        <v>0</v>
      </c>
      <c r="E50" s="26">
        <v>0</v>
      </c>
      <c r="F50" s="26">
        <v>0</v>
      </c>
      <c r="G50" s="219">
        <v>152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27.05</v>
      </c>
      <c r="D51" s="26">
        <v>0</v>
      </c>
      <c r="E51" s="26">
        <v>0</v>
      </c>
      <c r="F51" s="26">
        <v>0</v>
      </c>
      <c r="G51" s="219">
        <v>152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9">
        <v>152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9">
        <v>152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9">
        <v>152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9">
        <v>151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26.74</v>
      </c>
      <c r="D56" s="26">
        <v>0</v>
      </c>
      <c r="E56" s="26">
        <v>0</v>
      </c>
      <c r="F56" s="26">
        <v>0</v>
      </c>
      <c r="G56" s="219">
        <v>149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26.74</v>
      </c>
      <c r="D57" s="26">
        <v>0</v>
      </c>
      <c r="E57" s="26">
        <v>0</v>
      </c>
      <c r="F57" s="26">
        <v>0</v>
      </c>
      <c r="G57" s="219">
        <v>149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26.74</v>
      </c>
      <c r="D58" s="26">
        <v>0</v>
      </c>
      <c r="E58" s="26">
        <v>0</v>
      </c>
      <c r="F58" s="26">
        <v>0</v>
      </c>
      <c r="G58" s="219">
        <v>149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26.12</v>
      </c>
      <c r="D59" s="26">
        <v>0</v>
      </c>
      <c r="E59" s="26">
        <v>0</v>
      </c>
      <c r="F59" s="26">
        <v>0</v>
      </c>
      <c r="G59" s="219">
        <v>149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26.12</v>
      </c>
      <c r="D60" s="26">
        <v>0</v>
      </c>
      <c r="E60" s="26">
        <v>0</v>
      </c>
      <c r="F60" s="26">
        <v>0</v>
      </c>
      <c r="G60" s="219">
        <v>149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26.12</v>
      </c>
      <c r="D61" s="26">
        <v>0</v>
      </c>
      <c r="E61" s="26">
        <v>0</v>
      </c>
      <c r="F61" s="26">
        <v>0</v>
      </c>
      <c r="G61" s="219">
        <v>149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26.12</v>
      </c>
      <c r="D62" s="26">
        <v>0</v>
      </c>
      <c r="E62" s="26">
        <v>0</v>
      </c>
      <c r="F62" s="26">
        <v>0</v>
      </c>
      <c r="G62" s="219">
        <v>149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26.12</v>
      </c>
      <c r="D63" s="26">
        <v>0</v>
      </c>
      <c r="E63" s="26">
        <v>0</v>
      </c>
      <c r="F63" s="26">
        <v>0</v>
      </c>
      <c r="G63" s="219">
        <v>146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26.12</v>
      </c>
      <c r="D64" s="26">
        <v>0</v>
      </c>
      <c r="E64" s="26">
        <v>0</v>
      </c>
      <c r="F64" s="26">
        <v>0</v>
      </c>
      <c r="G64" s="219">
        <v>146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26.12</v>
      </c>
      <c r="D65" s="26">
        <v>0</v>
      </c>
      <c r="E65" s="26">
        <v>0</v>
      </c>
      <c r="F65" s="26">
        <v>0</v>
      </c>
      <c r="G65" s="219">
        <v>146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26.12</v>
      </c>
      <c r="D66" s="26">
        <v>0</v>
      </c>
      <c r="E66" s="26">
        <v>0</v>
      </c>
      <c r="F66" s="26">
        <v>0</v>
      </c>
      <c r="G66" s="219">
        <v>146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26.12</v>
      </c>
      <c r="D67" s="26">
        <v>0</v>
      </c>
      <c r="E67" s="26">
        <v>0</v>
      </c>
      <c r="F67" s="26">
        <v>0</v>
      </c>
      <c r="G67" s="219">
        <v>146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26.12</v>
      </c>
      <c r="D68" s="26">
        <v>0</v>
      </c>
      <c r="E68" s="26">
        <v>0</v>
      </c>
      <c r="F68" s="26">
        <v>0</v>
      </c>
      <c r="G68" s="219">
        <v>146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26.12</v>
      </c>
      <c r="D69" s="26">
        <v>0</v>
      </c>
      <c r="E69" s="26">
        <v>0</v>
      </c>
      <c r="F69" s="26">
        <v>0</v>
      </c>
      <c r="G69" s="219">
        <v>146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26.12</v>
      </c>
      <c r="D70" s="26">
        <v>0</v>
      </c>
      <c r="E70" s="26">
        <v>0</v>
      </c>
      <c r="F70" s="26">
        <v>0</v>
      </c>
      <c r="G70" s="219">
        <v>146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26.12</v>
      </c>
      <c r="D71" s="26">
        <v>0</v>
      </c>
      <c r="E71" s="26">
        <v>0</v>
      </c>
      <c r="F71" s="26">
        <v>0</v>
      </c>
      <c r="G71" s="219">
        <v>146</v>
      </c>
      <c r="H71" s="219">
        <v>0</v>
      </c>
      <c r="I71" s="219">
        <v>0</v>
      </c>
      <c r="J71" s="219">
        <v>0</v>
      </c>
      <c r="K71" s="219">
        <v>270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26.12</v>
      </c>
      <c r="D72" s="26">
        <v>0</v>
      </c>
      <c r="E72" s="26">
        <v>0</v>
      </c>
      <c r="F72" s="26">
        <v>0</v>
      </c>
      <c r="G72" s="219">
        <v>146</v>
      </c>
      <c r="H72" s="219">
        <v>0</v>
      </c>
      <c r="I72" s="219">
        <v>0</v>
      </c>
      <c r="J72" s="219">
        <v>0</v>
      </c>
      <c r="K72" s="219">
        <v>270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26.12</v>
      </c>
      <c r="D73" s="26">
        <v>0</v>
      </c>
      <c r="E73" s="26">
        <v>0</v>
      </c>
      <c r="F73" s="26">
        <v>0</v>
      </c>
      <c r="G73" s="219">
        <v>146</v>
      </c>
      <c r="H73" s="219">
        <v>0</v>
      </c>
      <c r="I73" s="219">
        <v>0</v>
      </c>
      <c r="J73" s="219">
        <v>0</v>
      </c>
      <c r="K73" s="219">
        <v>270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26.12</v>
      </c>
      <c r="D74" s="26">
        <v>0</v>
      </c>
      <c r="E74" s="26">
        <v>0</v>
      </c>
      <c r="F74" s="26">
        <v>0</v>
      </c>
      <c r="G74" s="219">
        <v>146</v>
      </c>
      <c r="H74" s="219">
        <v>0</v>
      </c>
      <c r="I74" s="219">
        <v>0</v>
      </c>
      <c r="J74" s="219">
        <v>0</v>
      </c>
      <c r="K74" s="219">
        <v>270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26.12</v>
      </c>
      <c r="D75" s="26">
        <v>0</v>
      </c>
      <c r="E75" s="26">
        <v>0</v>
      </c>
      <c r="F75" s="26">
        <v>0</v>
      </c>
      <c r="G75" s="219">
        <v>146</v>
      </c>
      <c r="H75" s="219">
        <v>0</v>
      </c>
      <c r="I75" s="219">
        <v>0</v>
      </c>
      <c r="J75" s="219">
        <v>0</v>
      </c>
      <c r="K75" s="219">
        <v>270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26.12</v>
      </c>
      <c r="D76" s="26">
        <v>0</v>
      </c>
      <c r="E76" s="26">
        <v>0</v>
      </c>
      <c r="F76" s="26">
        <v>0</v>
      </c>
      <c r="G76" s="219">
        <v>146</v>
      </c>
      <c r="H76" s="219">
        <v>0</v>
      </c>
      <c r="I76" s="219">
        <v>0</v>
      </c>
      <c r="J76" s="219">
        <v>0</v>
      </c>
      <c r="K76" s="219">
        <v>270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26.12</v>
      </c>
      <c r="D77" s="26">
        <v>0</v>
      </c>
      <c r="E77" s="26">
        <v>0</v>
      </c>
      <c r="F77" s="26">
        <v>0</v>
      </c>
      <c r="G77" s="219">
        <v>146</v>
      </c>
      <c r="H77" s="219">
        <v>0</v>
      </c>
      <c r="I77" s="219">
        <v>0</v>
      </c>
      <c r="J77" s="219">
        <v>0</v>
      </c>
      <c r="K77" s="219">
        <v>270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26.12</v>
      </c>
      <c r="D78" s="26">
        <v>0</v>
      </c>
      <c r="E78" s="26">
        <v>0</v>
      </c>
      <c r="F78" s="26">
        <v>0</v>
      </c>
      <c r="G78" s="219">
        <v>146</v>
      </c>
      <c r="H78" s="219">
        <v>0</v>
      </c>
      <c r="I78" s="219">
        <v>0</v>
      </c>
      <c r="J78" s="219">
        <v>0</v>
      </c>
      <c r="K78" s="219">
        <v>270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26.12</v>
      </c>
      <c r="D79" s="26">
        <v>0</v>
      </c>
      <c r="E79" s="26">
        <v>0</v>
      </c>
      <c r="F79" s="26">
        <v>0</v>
      </c>
      <c r="G79" s="219">
        <v>146</v>
      </c>
      <c r="H79" s="219">
        <v>0</v>
      </c>
      <c r="I79" s="219">
        <v>0</v>
      </c>
      <c r="J79" s="219">
        <v>0</v>
      </c>
      <c r="K79" s="219">
        <v>270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26.12</v>
      </c>
      <c r="D80" s="26">
        <v>0</v>
      </c>
      <c r="E80" s="26">
        <v>0</v>
      </c>
      <c r="F80" s="26">
        <v>0</v>
      </c>
      <c r="G80" s="219">
        <v>146</v>
      </c>
      <c r="H80" s="219">
        <v>0</v>
      </c>
      <c r="I80" s="219">
        <v>0</v>
      </c>
      <c r="J80" s="219">
        <v>0</v>
      </c>
      <c r="K80" s="219">
        <v>270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26.12</v>
      </c>
      <c r="D81" s="26">
        <v>0</v>
      </c>
      <c r="E81" s="26">
        <v>0</v>
      </c>
      <c r="F81" s="26">
        <v>0</v>
      </c>
      <c r="G81" s="219">
        <v>146</v>
      </c>
      <c r="H81" s="219">
        <v>0</v>
      </c>
      <c r="I81" s="219">
        <v>0</v>
      </c>
      <c r="J81" s="219">
        <v>0</v>
      </c>
      <c r="K81" s="219">
        <v>270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9">
        <v>146</v>
      </c>
      <c r="H82" s="219">
        <v>0</v>
      </c>
      <c r="I82" s="219">
        <v>0</v>
      </c>
      <c r="J82" s="219">
        <v>0</v>
      </c>
      <c r="K82" s="219">
        <v>270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9">
        <v>146</v>
      </c>
      <c r="H83" s="219">
        <v>0</v>
      </c>
      <c r="I83" s="219">
        <v>0</v>
      </c>
      <c r="J83" s="219">
        <v>0</v>
      </c>
      <c r="K83" s="219">
        <v>270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9">
        <v>146</v>
      </c>
      <c r="H84" s="219">
        <v>0</v>
      </c>
      <c r="I84" s="219">
        <v>0</v>
      </c>
      <c r="J84" s="219">
        <v>0</v>
      </c>
      <c r="K84" s="219">
        <v>270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9">
        <v>146</v>
      </c>
      <c r="H85" s="219">
        <v>0</v>
      </c>
      <c r="I85" s="219">
        <v>0</v>
      </c>
      <c r="J85" s="219">
        <v>0</v>
      </c>
      <c r="K85" s="219">
        <v>270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9">
        <v>146</v>
      </c>
      <c r="H86" s="219">
        <v>0</v>
      </c>
      <c r="I86" s="219">
        <v>0</v>
      </c>
      <c r="J86" s="219">
        <v>0</v>
      </c>
      <c r="K86" s="219">
        <v>270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19">
        <v>146</v>
      </c>
      <c r="H87" s="219">
        <v>0</v>
      </c>
      <c r="I87" s="219">
        <v>0</v>
      </c>
      <c r="J87" s="219">
        <v>0</v>
      </c>
      <c r="K87" s="219">
        <v>270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19">
        <v>146</v>
      </c>
      <c r="H88" s="219">
        <v>0</v>
      </c>
      <c r="I88" s="219">
        <v>0</v>
      </c>
      <c r="J88" s="219">
        <v>0</v>
      </c>
      <c r="K88" s="219">
        <v>270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9">
        <v>146</v>
      </c>
      <c r="H89" s="219">
        <v>0</v>
      </c>
      <c r="I89" s="219">
        <v>0</v>
      </c>
      <c r="J89" s="219">
        <v>0</v>
      </c>
      <c r="K89" s="219">
        <v>270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9">
        <v>146</v>
      </c>
      <c r="H90" s="219">
        <v>0</v>
      </c>
      <c r="I90" s="219">
        <v>0</v>
      </c>
      <c r="J90" s="219">
        <v>0</v>
      </c>
      <c r="K90" s="219">
        <v>270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9">
        <v>156</v>
      </c>
      <c r="H91" s="219">
        <v>0</v>
      </c>
      <c r="I91" s="219">
        <v>0</v>
      </c>
      <c r="J91" s="219">
        <v>0</v>
      </c>
      <c r="K91" s="219">
        <v>270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9">
        <v>156</v>
      </c>
      <c r="H92" s="219">
        <v>0</v>
      </c>
      <c r="I92" s="219">
        <v>0</v>
      </c>
      <c r="J92" s="219">
        <v>0</v>
      </c>
      <c r="K92" s="219">
        <v>270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9">
        <v>156</v>
      </c>
      <c r="H93" s="219">
        <v>0</v>
      </c>
      <c r="I93" s="219">
        <v>0</v>
      </c>
      <c r="J93" s="219">
        <v>0</v>
      </c>
      <c r="K93" s="219">
        <v>270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9">
        <v>156</v>
      </c>
      <c r="H94" s="219">
        <v>0</v>
      </c>
      <c r="I94" s="219">
        <v>0</v>
      </c>
      <c r="J94" s="219">
        <v>0</v>
      </c>
      <c r="K94" s="219">
        <v>270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9">
        <v>156</v>
      </c>
      <c r="H95" s="219">
        <v>0</v>
      </c>
      <c r="I95" s="219">
        <v>0</v>
      </c>
      <c r="J95" s="219">
        <v>0</v>
      </c>
      <c r="K95" s="219">
        <v>270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9">
        <v>156</v>
      </c>
      <c r="H96" s="219">
        <v>0</v>
      </c>
      <c r="I96" s="219">
        <v>0</v>
      </c>
      <c r="J96" s="219">
        <v>0</v>
      </c>
      <c r="K96" s="219">
        <v>270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9">
        <v>156</v>
      </c>
      <c r="H97" s="219">
        <v>0</v>
      </c>
      <c r="I97" s="219">
        <v>0</v>
      </c>
      <c r="J97" s="219">
        <v>0</v>
      </c>
      <c r="K97" s="219">
        <v>270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9">
        <v>156</v>
      </c>
      <c r="H98" s="219">
        <v>0</v>
      </c>
      <c r="I98" s="219">
        <v>0</v>
      </c>
      <c r="J98" s="219">
        <v>0</v>
      </c>
      <c r="K98" s="219">
        <v>270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0.71044499999999933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3.6375000000000002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6.5721150000000002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15.6</v>
      </c>
      <c r="E3" s="219">
        <v>0</v>
      </c>
      <c r="F3" s="219">
        <v>0</v>
      </c>
      <c r="G3" s="219">
        <v>28.26</v>
      </c>
      <c r="H3" s="219">
        <v>0</v>
      </c>
      <c r="I3" s="219">
        <v>0</v>
      </c>
      <c r="J3" s="219">
        <v>1.45</v>
      </c>
      <c r="K3" s="219">
        <v>18.86</v>
      </c>
      <c r="L3" s="219">
        <v>0.73</v>
      </c>
      <c r="M3" s="219">
        <v>2.4</v>
      </c>
      <c r="N3" s="219">
        <v>1.96</v>
      </c>
      <c r="O3" s="219">
        <v>2.75</v>
      </c>
      <c r="P3" s="219">
        <v>1.06</v>
      </c>
      <c r="Q3" s="219">
        <v>0.35</v>
      </c>
      <c r="R3" s="219">
        <v>0.72</v>
      </c>
      <c r="S3" s="219">
        <v>0.44</v>
      </c>
      <c r="T3" s="219">
        <v>0.03</v>
      </c>
      <c r="U3" s="219">
        <v>1.9</v>
      </c>
      <c r="V3" s="219">
        <v>0.28000000000000003</v>
      </c>
      <c r="W3" s="219">
        <v>0.54</v>
      </c>
      <c r="X3" s="219">
        <v>2.38</v>
      </c>
      <c r="Y3" s="219">
        <v>0</v>
      </c>
      <c r="Z3" s="219">
        <v>2.25</v>
      </c>
      <c r="AA3" s="219">
        <v>1.45</v>
      </c>
      <c r="AB3" s="219">
        <v>0</v>
      </c>
      <c r="AC3" s="219">
        <v>5.2</v>
      </c>
      <c r="AD3" s="219">
        <v>0</v>
      </c>
      <c r="AE3" s="219">
        <v>0</v>
      </c>
      <c r="AF3" s="219">
        <v>0</v>
      </c>
      <c r="AG3" s="219">
        <v>3.57</v>
      </c>
      <c r="AH3" s="219">
        <v>0</v>
      </c>
      <c r="AI3" s="219">
        <v>0</v>
      </c>
      <c r="AJ3" s="219">
        <v>0</v>
      </c>
      <c r="AK3" s="219">
        <v>-1.01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16.850000000000001</v>
      </c>
      <c r="E4" s="219">
        <v>0</v>
      </c>
      <c r="F4" s="219">
        <v>0</v>
      </c>
      <c r="G4" s="219">
        <v>31.43</v>
      </c>
      <c r="H4" s="219">
        <v>0</v>
      </c>
      <c r="I4" s="219">
        <v>0</v>
      </c>
      <c r="J4" s="219">
        <v>1.45</v>
      </c>
      <c r="K4" s="219">
        <v>18.86</v>
      </c>
      <c r="L4" s="219">
        <v>0.73</v>
      </c>
      <c r="M4" s="219">
        <v>2.4</v>
      </c>
      <c r="N4" s="219">
        <v>1.96</v>
      </c>
      <c r="O4" s="219">
        <v>2.75</v>
      </c>
      <c r="P4" s="219">
        <v>1.06</v>
      </c>
      <c r="Q4" s="219">
        <v>0.35</v>
      </c>
      <c r="R4" s="219">
        <v>0.72</v>
      </c>
      <c r="S4" s="219">
        <v>0.44</v>
      </c>
      <c r="T4" s="219">
        <v>0.03</v>
      </c>
      <c r="U4" s="219">
        <v>1.9</v>
      </c>
      <c r="V4" s="219">
        <v>0.28000000000000003</v>
      </c>
      <c r="W4" s="219">
        <v>0.54</v>
      </c>
      <c r="X4" s="219">
        <v>2.38</v>
      </c>
      <c r="Y4" s="219">
        <v>0</v>
      </c>
      <c r="Z4" s="219">
        <v>2.25</v>
      </c>
      <c r="AA4" s="219">
        <v>1.45</v>
      </c>
      <c r="AB4" s="219">
        <v>0</v>
      </c>
      <c r="AC4" s="219">
        <v>5.2</v>
      </c>
      <c r="AD4" s="219">
        <v>0</v>
      </c>
      <c r="AE4" s="219">
        <v>0</v>
      </c>
      <c r="AF4" s="219">
        <v>0</v>
      </c>
      <c r="AG4" s="219">
        <v>3.57</v>
      </c>
      <c r="AH4" s="219">
        <v>0</v>
      </c>
      <c r="AI4" s="219">
        <v>0</v>
      </c>
      <c r="AJ4" s="219">
        <v>0</v>
      </c>
      <c r="AK4" s="219">
        <v>-1.01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16.850000000000001</v>
      </c>
      <c r="E5" s="219">
        <v>0</v>
      </c>
      <c r="F5" s="219">
        <v>0</v>
      </c>
      <c r="G5" s="219">
        <v>31.43</v>
      </c>
      <c r="H5" s="219">
        <v>0</v>
      </c>
      <c r="I5" s="219">
        <v>0</v>
      </c>
      <c r="J5" s="219">
        <v>20.49</v>
      </c>
      <c r="K5" s="219">
        <v>18.86</v>
      </c>
      <c r="L5" s="219">
        <v>1.0900000000000001</v>
      </c>
      <c r="M5" s="219">
        <v>2.4</v>
      </c>
      <c r="N5" s="219">
        <v>1.96</v>
      </c>
      <c r="O5" s="219">
        <v>2.75</v>
      </c>
      <c r="P5" s="219">
        <v>1.06</v>
      </c>
      <c r="Q5" s="219">
        <v>0.35</v>
      </c>
      <c r="R5" s="219">
        <v>0.72</v>
      </c>
      <c r="S5" s="219">
        <v>0.44</v>
      </c>
      <c r="T5" s="219">
        <v>0.03</v>
      </c>
      <c r="U5" s="219">
        <v>1.9</v>
      </c>
      <c r="V5" s="219">
        <v>0.28000000000000003</v>
      </c>
      <c r="W5" s="219">
        <v>0.54</v>
      </c>
      <c r="X5" s="219">
        <v>2.38</v>
      </c>
      <c r="Y5" s="219">
        <v>0</v>
      </c>
      <c r="Z5" s="219">
        <v>2.25</v>
      </c>
      <c r="AA5" s="219">
        <v>1.45</v>
      </c>
      <c r="AB5" s="219">
        <v>0</v>
      </c>
      <c r="AC5" s="219">
        <v>5.2</v>
      </c>
      <c r="AD5" s="219">
        <v>0</v>
      </c>
      <c r="AE5" s="219">
        <v>0</v>
      </c>
      <c r="AF5" s="219">
        <v>0</v>
      </c>
      <c r="AG5" s="219">
        <v>3.57</v>
      </c>
      <c r="AH5" s="219">
        <v>0</v>
      </c>
      <c r="AI5" s="219">
        <v>0</v>
      </c>
      <c r="AJ5" s="219">
        <v>0</v>
      </c>
      <c r="AK5" s="219">
        <v>-1.01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16.850000000000001</v>
      </c>
      <c r="E6" s="219">
        <v>0</v>
      </c>
      <c r="F6" s="219">
        <v>0</v>
      </c>
      <c r="G6" s="219">
        <v>31.43</v>
      </c>
      <c r="H6" s="219">
        <v>0</v>
      </c>
      <c r="I6" s="219">
        <v>0</v>
      </c>
      <c r="J6" s="219">
        <v>20.49</v>
      </c>
      <c r="K6" s="219">
        <v>18.86</v>
      </c>
      <c r="L6" s="219">
        <v>1.0900000000000001</v>
      </c>
      <c r="M6" s="219">
        <v>2.4</v>
      </c>
      <c r="N6" s="219">
        <v>1.96</v>
      </c>
      <c r="O6" s="219">
        <v>2.75</v>
      </c>
      <c r="P6" s="219">
        <v>1.06</v>
      </c>
      <c r="Q6" s="219">
        <v>0.35</v>
      </c>
      <c r="R6" s="219">
        <v>0.72</v>
      </c>
      <c r="S6" s="219">
        <v>0.44</v>
      </c>
      <c r="T6" s="219">
        <v>0.03</v>
      </c>
      <c r="U6" s="219">
        <v>1.9</v>
      </c>
      <c r="V6" s="219">
        <v>0.28000000000000003</v>
      </c>
      <c r="W6" s="219">
        <v>0.54</v>
      </c>
      <c r="X6" s="219">
        <v>2.38</v>
      </c>
      <c r="Y6" s="219">
        <v>0</v>
      </c>
      <c r="Z6" s="219">
        <v>2.25</v>
      </c>
      <c r="AA6" s="219">
        <v>1.45</v>
      </c>
      <c r="AB6" s="219">
        <v>0</v>
      </c>
      <c r="AC6" s="219">
        <v>5.2</v>
      </c>
      <c r="AD6" s="219">
        <v>0</v>
      </c>
      <c r="AE6" s="219">
        <v>0</v>
      </c>
      <c r="AF6" s="219">
        <v>0</v>
      </c>
      <c r="AG6" s="219">
        <v>3.57</v>
      </c>
      <c r="AH6" s="219">
        <v>0</v>
      </c>
      <c r="AI6" s="219">
        <v>0</v>
      </c>
      <c r="AJ6" s="219">
        <v>0</v>
      </c>
      <c r="AK6" s="219">
        <v>-1.01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16.850000000000001</v>
      </c>
      <c r="E7" s="219">
        <v>0</v>
      </c>
      <c r="F7" s="219">
        <v>0</v>
      </c>
      <c r="G7" s="219">
        <v>31.43</v>
      </c>
      <c r="H7" s="219">
        <v>0</v>
      </c>
      <c r="I7" s="219">
        <v>0</v>
      </c>
      <c r="J7" s="219">
        <v>20.49</v>
      </c>
      <c r="K7" s="219">
        <v>18.86</v>
      </c>
      <c r="L7" s="219">
        <v>1.0900000000000001</v>
      </c>
      <c r="M7" s="219">
        <v>2.4</v>
      </c>
      <c r="N7" s="219">
        <v>1.96</v>
      </c>
      <c r="O7" s="219">
        <v>2.75</v>
      </c>
      <c r="P7" s="219">
        <v>1.06</v>
      </c>
      <c r="Q7" s="219">
        <v>0.35</v>
      </c>
      <c r="R7" s="219">
        <v>0.72</v>
      </c>
      <c r="S7" s="219">
        <v>0.44</v>
      </c>
      <c r="T7" s="219">
        <v>0.03</v>
      </c>
      <c r="U7" s="219">
        <v>1.9</v>
      </c>
      <c r="V7" s="219">
        <v>0.28000000000000003</v>
      </c>
      <c r="W7" s="219">
        <v>0.54</v>
      </c>
      <c r="X7" s="219">
        <v>2.38</v>
      </c>
      <c r="Y7" s="219">
        <v>0</v>
      </c>
      <c r="Z7" s="219">
        <v>2.25</v>
      </c>
      <c r="AA7" s="219">
        <v>1.45</v>
      </c>
      <c r="AB7" s="219">
        <v>0</v>
      </c>
      <c r="AC7" s="219">
        <v>5.2</v>
      </c>
      <c r="AD7" s="219">
        <v>0</v>
      </c>
      <c r="AE7" s="219">
        <v>0</v>
      </c>
      <c r="AF7" s="219">
        <v>0</v>
      </c>
      <c r="AG7" s="219">
        <v>3.57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16.850000000000001</v>
      </c>
      <c r="E8" s="219">
        <v>0</v>
      </c>
      <c r="F8" s="219">
        <v>0</v>
      </c>
      <c r="G8" s="219">
        <v>31.43</v>
      </c>
      <c r="H8" s="219">
        <v>0</v>
      </c>
      <c r="I8" s="219">
        <v>0</v>
      </c>
      <c r="J8" s="219">
        <v>20.49</v>
      </c>
      <c r="K8" s="219">
        <v>18.86</v>
      </c>
      <c r="L8" s="219">
        <v>1.0900000000000001</v>
      </c>
      <c r="M8" s="219">
        <v>2.4</v>
      </c>
      <c r="N8" s="219">
        <v>1.96</v>
      </c>
      <c r="O8" s="219">
        <v>2.75</v>
      </c>
      <c r="P8" s="219">
        <v>1.06</v>
      </c>
      <c r="Q8" s="219">
        <v>0.35</v>
      </c>
      <c r="R8" s="219">
        <v>0.72</v>
      </c>
      <c r="S8" s="219">
        <v>0.44</v>
      </c>
      <c r="T8" s="219">
        <v>0.03</v>
      </c>
      <c r="U8" s="219">
        <v>1.9</v>
      </c>
      <c r="V8" s="219">
        <v>0.28000000000000003</v>
      </c>
      <c r="W8" s="219">
        <v>0.54</v>
      </c>
      <c r="X8" s="219">
        <v>2.38</v>
      </c>
      <c r="Y8" s="219">
        <v>0</v>
      </c>
      <c r="Z8" s="219">
        <v>2.25</v>
      </c>
      <c r="AA8" s="219">
        <v>1.45</v>
      </c>
      <c r="AB8" s="219">
        <v>0</v>
      </c>
      <c r="AC8" s="219">
        <v>5.2</v>
      </c>
      <c r="AD8" s="219">
        <v>0</v>
      </c>
      <c r="AE8" s="219">
        <v>0</v>
      </c>
      <c r="AF8" s="219">
        <v>0</v>
      </c>
      <c r="AG8" s="219">
        <v>2.44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16.850000000000001</v>
      </c>
      <c r="E9" s="219">
        <v>0</v>
      </c>
      <c r="F9" s="219">
        <v>0</v>
      </c>
      <c r="G9" s="219">
        <v>31.15</v>
      </c>
      <c r="H9" s="219">
        <v>0</v>
      </c>
      <c r="I9" s="219">
        <v>0</v>
      </c>
      <c r="J9" s="219">
        <v>29.61</v>
      </c>
      <c r="K9" s="219">
        <v>18.86</v>
      </c>
      <c r="L9" s="219">
        <v>1.0900000000000001</v>
      </c>
      <c r="M9" s="219">
        <v>2.4</v>
      </c>
      <c r="N9" s="219">
        <v>1.96</v>
      </c>
      <c r="O9" s="219">
        <v>2.75</v>
      </c>
      <c r="P9" s="219">
        <v>1.06</v>
      </c>
      <c r="Q9" s="219">
        <v>0.35</v>
      </c>
      <c r="R9" s="219">
        <v>0.72</v>
      </c>
      <c r="S9" s="219">
        <v>0.44</v>
      </c>
      <c r="T9" s="219">
        <v>0.03</v>
      </c>
      <c r="U9" s="219">
        <v>1.9</v>
      </c>
      <c r="V9" s="219">
        <v>0.28000000000000003</v>
      </c>
      <c r="W9" s="219">
        <v>0.54</v>
      </c>
      <c r="X9" s="219">
        <v>2.38</v>
      </c>
      <c r="Y9" s="219">
        <v>0</v>
      </c>
      <c r="Z9" s="219">
        <v>2.25</v>
      </c>
      <c r="AA9" s="219">
        <v>1.45</v>
      </c>
      <c r="AB9" s="219">
        <v>0</v>
      </c>
      <c r="AC9" s="219">
        <v>5.2</v>
      </c>
      <c r="AD9" s="219">
        <v>0</v>
      </c>
      <c r="AE9" s="219">
        <v>0</v>
      </c>
      <c r="AF9" s="219">
        <v>0</v>
      </c>
      <c r="AG9" s="219">
        <v>2.44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16.850000000000001</v>
      </c>
      <c r="E10" s="219">
        <v>0</v>
      </c>
      <c r="F10" s="219">
        <v>0</v>
      </c>
      <c r="G10" s="219">
        <v>31.43</v>
      </c>
      <c r="H10" s="219">
        <v>0</v>
      </c>
      <c r="I10" s="219">
        <v>0</v>
      </c>
      <c r="J10" s="219">
        <v>38.74</v>
      </c>
      <c r="K10" s="219">
        <v>18.86</v>
      </c>
      <c r="L10" s="219">
        <v>1.0900000000000001</v>
      </c>
      <c r="M10" s="219">
        <v>2.4</v>
      </c>
      <c r="N10" s="219">
        <v>1.96</v>
      </c>
      <c r="O10" s="219">
        <v>2.75</v>
      </c>
      <c r="P10" s="219">
        <v>1.06</v>
      </c>
      <c r="Q10" s="219">
        <v>0.35</v>
      </c>
      <c r="R10" s="219">
        <v>0.72</v>
      </c>
      <c r="S10" s="219">
        <v>0.44</v>
      </c>
      <c r="T10" s="219">
        <v>0.03</v>
      </c>
      <c r="U10" s="219">
        <v>1.9</v>
      </c>
      <c r="V10" s="219">
        <v>0.28000000000000003</v>
      </c>
      <c r="W10" s="219">
        <v>0.54</v>
      </c>
      <c r="X10" s="219">
        <v>2.38</v>
      </c>
      <c r="Y10" s="219">
        <v>0</v>
      </c>
      <c r="Z10" s="219">
        <v>2.25</v>
      </c>
      <c r="AA10" s="219">
        <v>1.45</v>
      </c>
      <c r="AB10" s="219">
        <v>0</v>
      </c>
      <c r="AC10" s="219">
        <v>4.54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16.850000000000001</v>
      </c>
      <c r="E11" s="219">
        <v>0</v>
      </c>
      <c r="F11" s="219">
        <v>0</v>
      </c>
      <c r="G11" s="219">
        <v>31.43</v>
      </c>
      <c r="H11" s="219">
        <v>0</v>
      </c>
      <c r="I11" s="219">
        <v>0</v>
      </c>
      <c r="J11" s="219">
        <v>39.520000000000003</v>
      </c>
      <c r="K11" s="219">
        <v>18.86</v>
      </c>
      <c r="L11" s="219">
        <v>0.52</v>
      </c>
      <c r="M11" s="219">
        <v>2.4</v>
      </c>
      <c r="N11" s="219">
        <v>1.96</v>
      </c>
      <c r="O11" s="219">
        <v>2.75</v>
      </c>
      <c r="P11" s="219">
        <v>1.06</v>
      </c>
      <c r="Q11" s="219">
        <v>0.35</v>
      </c>
      <c r="R11" s="219">
        <v>0.72</v>
      </c>
      <c r="S11" s="219">
        <v>0.44</v>
      </c>
      <c r="T11" s="219">
        <v>0.03</v>
      </c>
      <c r="U11" s="219">
        <v>1.9</v>
      </c>
      <c r="V11" s="219">
        <v>0.28000000000000003</v>
      </c>
      <c r="W11" s="219">
        <v>0.54</v>
      </c>
      <c r="X11" s="219">
        <v>2.38</v>
      </c>
      <c r="Y11" s="219">
        <v>0</v>
      </c>
      <c r="Z11" s="219">
        <v>2.25</v>
      </c>
      <c r="AA11" s="219">
        <v>1.45</v>
      </c>
      <c r="AB11" s="219">
        <v>0</v>
      </c>
      <c r="AC11" s="219">
        <v>4.54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16.850000000000001</v>
      </c>
      <c r="E12" s="219">
        <v>0</v>
      </c>
      <c r="F12" s="219">
        <v>0</v>
      </c>
      <c r="G12" s="219">
        <v>31.43</v>
      </c>
      <c r="H12" s="219">
        <v>0</v>
      </c>
      <c r="I12" s="219">
        <v>0</v>
      </c>
      <c r="J12" s="219">
        <v>39.520000000000003</v>
      </c>
      <c r="K12" s="219">
        <v>18.86</v>
      </c>
      <c r="L12" s="219">
        <v>0.52</v>
      </c>
      <c r="M12" s="219">
        <v>2.4</v>
      </c>
      <c r="N12" s="219">
        <v>1.96</v>
      </c>
      <c r="O12" s="219">
        <v>2.75</v>
      </c>
      <c r="P12" s="219">
        <v>1.06</v>
      </c>
      <c r="Q12" s="219">
        <v>0.35</v>
      </c>
      <c r="R12" s="219">
        <v>0.72</v>
      </c>
      <c r="S12" s="219">
        <v>0.44</v>
      </c>
      <c r="T12" s="219">
        <v>0.03</v>
      </c>
      <c r="U12" s="219">
        <v>1.9</v>
      </c>
      <c r="V12" s="219">
        <v>0.28000000000000003</v>
      </c>
      <c r="W12" s="219">
        <v>0.54</v>
      </c>
      <c r="X12" s="219">
        <v>2.38</v>
      </c>
      <c r="Y12" s="219">
        <v>0</v>
      </c>
      <c r="Z12" s="219">
        <v>2.25</v>
      </c>
      <c r="AA12" s="219">
        <v>1.45</v>
      </c>
      <c r="AB12" s="219">
        <v>0</v>
      </c>
      <c r="AC12" s="219">
        <v>4.54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16.850000000000001</v>
      </c>
      <c r="E13" s="219">
        <v>0</v>
      </c>
      <c r="F13" s="219">
        <v>0</v>
      </c>
      <c r="G13" s="219">
        <v>31.43</v>
      </c>
      <c r="H13" s="219">
        <v>0</v>
      </c>
      <c r="I13" s="219">
        <v>0</v>
      </c>
      <c r="J13" s="219">
        <v>39.520000000000003</v>
      </c>
      <c r="K13" s="219">
        <v>80.05</v>
      </c>
      <c r="L13" s="219">
        <v>0.52</v>
      </c>
      <c r="M13" s="219">
        <v>2.4</v>
      </c>
      <c r="N13" s="219">
        <v>1.96</v>
      </c>
      <c r="O13" s="219">
        <v>2.75</v>
      </c>
      <c r="P13" s="219">
        <v>1.06</v>
      </c>
      <c r="Q13" s="219">
        <v>0</v>
      </c>
      <c r="R13" s="219">
        <v>0.7</v>
      </c>
      <c r="S13" s="219">
        <v>0</v>
      </c>
      <c r="T13" s="219">
        <v>0.03</v>
      </c>
      <c r="U13" s="219">
        <v>1.9</v>
      </c>
      <c r="V13" s="219">
        <v>0.28000000000000003</v>
      </c>
      <c r="W13" s="219">
        <v>0.54</v>
      </c>
      <c r="X13" s="219">
        <v>2.38</v>
      </c>
      <c r="Y13" s="219">
        <v>0</v>
      </c>
      <c r="Z13" s="219">
        <v>2.25</v>
      </c>
      <c r="AA13" s="219">
        <v>1.45</v>
      </c>
      <c r="AB13" s="219">
        <v>0</v>
      </c>
      <c r="AC13" s="219">
        <v>7.17</v>
      </c>
      <c r="AD13" s="219">
        <v>0</v>
      </c>
      <c r="AE13" s="219">
        <v>0</v>
      </c>
      <c r="AF13" s="219">
        <v>0</v>
      </c>
      <c r="AG13" s="219">
        <v>3.57</v>
      </c>
      <c r="AH13" s="219">
        <v>0</v>
      </c>
      <c r="AI13" s="219">
        <v>0</v>
      </c>
      <c r="AJ13" s="219">
        <v>0</v>
      </c>
      <c r="AK13" s="219">
        <v>20.85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16.850000000000001</v>
      </c>
      <c r="E14" s="219">
        <v>0</v>
      </c>
      <c r="F14" s="219">
        <v>0</v>
      </c>
      <c r="G14" s="219">
        <v>31.43</v>
      </c>
      <c r="H14" s="219">
        <v>0</v>
      </c>
      <c r="I14" s="219">
        <v>0</v>
      </c>
      <c r="J14" s="219">
        <v>39.520000000000003</v>
      </c>
      <c r="K14" s="219">
        <v>176.62</v>
      </c>
      <c r="L14" s="219">
        <v>0.52</v>
      </c>
      <c r="M14" s="219">
        <v>2.4</v>
      </c>
      <c r="N14" s="219">
        <v>1.96</v>
      </c>
      <c r="O14" s="219">
        <v>2.75</v>
      </c>
      <c r="P14" s="219">
        <v>1.06</v>
      </c>
      <c r="Q14" s="219">
        <v>0</v>
      </c>
      <c r="R14" s="219">
        <v>0.7</v>
      </c>
      <c r="S14" s="219">
        <v>0</v>
      </c>
      <c r="T14" s="219">
        <v>0.03</v>
      </c>
      <c r="U14" s="219">
        <v>1.9</v>
      </c>
      <c r="V14" s="219">
        <v>0.28000000000000003</v>
      </c>
      <c r="W14" s="219">
        <v>0.54</v>
      </c>
      <c r="X14" s="219">
        <v>2.38</v>
      </c>
      <c r="Y14" s="219">
        <v>0</v>
      </c>
      <c r="Z14" s="219">
        <v>2.25</v>
      </c>
      <c r="AA14" s="219">
        <v>1.45</v>
      </c>
      <c r="AB14" s="219">
        <v>0</v>
      </c>
      <c r="AC14" s="219">
        <v>7.17</v>
      </c>
      <c r="AD14" s="219">
        <v>0</v>
      </c>
      <c r="AE14" s="219">
        <v>0</v>
      </c>
      <c r="AF14" s="219">
        <v>0</v>
      </c>
      <c r="AG14" s="219">
        <v>3.57</v>
      </c>
      <c r="AH14" s="219">
        <v>0</v>
      </c>
      <c r="AI14" s="219">
        <v>0</v>
      </c>
      <c r="AJ14" s="219">
        <v>0</v>
      </c>
      <c r="AK14" s="219">
        <v>20.85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17.899999999999999</v>
      </c>
      <c r="E15" s="219">
        <v>0</v>
      </c>
      <c r="F15" s="219">
        <v>0</v>
      </c>
      <c r="G15" s="219">
        <v>31.43</v>
      </c>
      <c r="H15" s="219">
        <v>0</v>
      </c>
      <c r="I15" s="219">
        <v>0</v>
      </c>
      <c r="J15" s="219">
        <v>39.520000000000003</v>
      </c>
      <c r="K15" s="219">
        <v>227.75</v>
      </c>
      <c r="L15" s="219">
        <v>11.2</v>
      </c>
      <c r="M15" s="219">
        <v>2.4</v>
      </c>
      <c r="N15" s="219">
        <v>1.96</v>
      </c>
      <c r="O15" s="219">
        <v>2.75</v>
      </c>
      <c r="P15" s="219">
        <v>1.06</v>
      </c>
      <c r="Q15" s="219">
        <v>4.4800000000000004</v>
      </c>
      <c r="R15" s="219">
        <v>13.9</v>
      </c>
      <c r="S15" s="219">
        <v>6.29</v>
      </c>
      <c r="T15" s="219">
        <v>0.41</v>
      </c>
      <c r="U15" s="219">
        <v>1.9</v>
      </c>
      <c r="V15" s="219">
        <v>0.28000000000000003</v>
      </c>
      <c r="W15" s="219">
        <v>0.54</v>
      </c>
      <c r="X15" s="219">
        <v>2.38</v>
      </c>
      <c r="Y15" s="219">
        <v>0</v>
      </c>
      <c r="Z15" s="219">
        <v>29.06</v>
      </c>
      <c r="AA15" s="219">
        <v>25.17</v>
      </c>
      <c r="AB15" s="219">
        <v>0</v>
      </c>
      <c r="AC15" s="219">
        <v>4.54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20.85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17.899999999999999</v>
      </c>
      <c r="E16" s="219">
        <v>0</v>
      </c>
      <c r="F16" s="219">
        <v>0</v>
      </c>
      <c r="G16" s="219">
        <v>31.43</v>
      </c>
      <c r="H16" s="219">
        <v>0</v>
      </c>
      <c r="I16" s="219">
        <v>0</v>
      </c>
      <c r="J16" s="219">
        <v>39.520000000000003</v>
      </c>
      <c r="K16" s="219">
        <v>238.78</v>
      </c>
      <c r="L16" s="219">
        <v>11.2</v>
      </c>
      <c r="M16" s="219">
        <v>2.4</v>
      </c>
      <c r="N16" s="219">
        <v>1.96</v>
      </c>
      <c r="O16" s="219">
        <v>2.75</v>
      </c>
      <c r="P16" s="219">
        <v>1.06</v>
      </c>
      <c r="Q16" s="219">
        <v>5.03</v>
      </c>
      <c r="R16" s="219">
        <v>14.45</v>
      </c>
      <c r="S16" s="219">
        <v>6.96</v>
      </c>
      <c r="T16" s="219">
        <v>0.71</v>
      </c>
      <c r="U16" s="219">
        <v>1.9</v>
      </c>
      <c r="V16" s="219">
        <v>0.28000000000000003</v>
      </c>
      <c r="W16" s="219">
        <v>0.54</v>
      </c>
      <c r="X16" s="219">
        <v>2.38</v>
      </c>
      <c r="Y16" s="219">
        <v>0</v>
      </c>
      <c r="Z16" s="219">
        <v>41.85</v>
      </c>
      <c r="AA16" s="219">
        <v>25.17</v>
      </c>
      <c r="AB16" s="219">
        <v>0</v>
      </c>
      <c r="AC16" s="219">
        <v>4.54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20.85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17.899999999999999</v>
      </c>
      <c r="E17" s="219">
        <v>0</v>
      </c>
      <c r="F17" s="219">
        <v>0</v>
      </c>
      <c r="G17" s="219">
        <v>31.43</v>
      </c>
      <c r="H17" s="219">
        <v>0</v>
      </c>
      <c r="I17" s="219">
        <v>0</v>
      </c>
      <c r="J17" s="219">
        <v>39.520000000000003</v>
      </c>
      <c r="K17" s="219">
        <v>238.78</v>
      </c>
      <c r="L17" s="219">
        <v>11.2</v>
      </c>
      <c r="M17" s="219">
        <v>2.4</v>
      </c>
      <c r="N17" s="219">
        <v>1.96</v>
      </c>
      <c r="O17" s="219">
        <v>2.75</v>
      </c>
      <c r="P17" s="219">
        <v>1.06</v>
      </c>
      <c r="Q17" s="219">
        <v>5.03</v>
      </c>
      <c r="R17" s="219">
        <v>14.45</v>
      </c>
      <c r="S17" s="219">
        <v>6.96</v>
      </c>
      <c r="T17" s="219">
        <v>0.71</v>
      </c>
      <c r="U17" s="219">
        <v>1.9</v>
      </c>
      <c r="V17" s="219">
        <v>5.76</v>
      </c>
      <c r="W17" s="219">
        <v>8.68</v>
      </c>
      <c r="X17" s="219">
        <v>50.34</v>
      </c>
      <c r="Y17" s="219">
        <v>0</v>
      </c>
      <c r="Z17" s="219">
        <v>41.85</v>
      </c>
      <c r="AA17" s="219">
        <v>25.17</v>
      </c>
      <c r="AB17" s="219">
        <v>0</v>
      </c>
      <c r="AC17" s="219">
        <v>4.95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20.85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17.899999999999999</v>
      </c>
      <c r="E18" s="219">
        <v>0</v>
      </c>
      <c r="F18" s="219">
        <v>0</v>
      </c>
      <c r="G18" s="219">
        <v>31.43</v>
      </c>
      <c r="H18" s="219">
        <v>0</v>
      </c>
      <c r="I18" s="219">
        <v>0</v>
      </c>
      <c r="J18" s="219">
        <v>39.520000000000003</v>
      </c>
      <c r="K18" s="219">
        <v>238.78</v>
      </c>
      <c r="L18" s="219">
        <v>11.2</v>
      </c>
      <c r="M18" s="219">
        <v>2.4</v>
      </c>
      <c r="N18" s="219">
        <v>1.96</v>
      </c>
      <c r="O18" s="219">
        <v>2.75</v>
      </c>
      <c r="P18" s="219">
        <v>1.06</v>
      </c>
      <c r="Q18" s="219">
        <v>4.83</v>
      </c>
      <c r="R18" s="219">
        <v>14.45</v>
      </c>
      <c r="S18" s="219">
        <v>6.96</v>
      </c>
      <c r="T18" s="219">
        <v>0.71</v>
      </c>
      <c r="U18" s="219">
        <v>1.9</v>
      </c>
      <c r="V18" s="219">
        <v>5.76</v>
      </c>
      <c r="W18" s="219">
        <v>9.85</v>
      </c>
      <c r="X18" s="219">
        <v>50.34</v>
      </c>
      <c r="Y18" s="219">
        <v>0</v>
      </c>
      <c r="Z18" s="219">
        <v>41.85</v>
      </c>
      <c r="AA18" s="219">
        <v>25.17</v>
      </c>
      <c r="AB18" s="219">
        <v>0</v>
      </c>
      <c r="AC18" s="219">
        <v>4.95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20.85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18.43</v>
      </c>
      <c r="E19" s="219">
        <v>0</v>
      </c>
      <c r="F19" s="219">
        <v>0</v>
      </c>
      <c r="G19" s="219">
        <v>31.43</v>
      </c>
      <c r="H19" s="219">
        <v>0</v>
      </c>
      <c r="I19" s="219">
        <v>0</v>
      </c>
      <c r="J19" s="219">
        <v>39.520000000000003</v>
      </c>
      <c r="K19" s="219">
        <v>238.78</v>
      </c>
      <c r="L19" s="219">
        <v>11.2</v>
      </c>
      <c r="M19" s="219">
        <v>2.4</v>
      </c>
      <c r="N19" s="219">
        <v>1.96</v>
      </c>
      <c r="O19" s="219">
        <v>2.75</v>
      </c>
      <c r="P19" s="219">
        <v>1.06</v>
      </c>
      <c r="Q19" s="219">
        <v>4.54</v>
      </c>
      <c r="R19" s="219">
        <v>14.45</v>
      </c>
      <c r="S19" s="219">
        <v>6.57</v>
      </c>
      <c r="T19" s="219">
        <v>0.69</v>
      </c>
      <c r="U19" s="219">
        <v>1.9</v>
      </c>
      <c r="V19" s="219">
        <v>5.76</v>
      </c>
      <c r="W19" s="219">
        <v>10.62</v>
      </c>
      <c r="X19" s="219">
        <v>50.34</v>
      </c>
      <c r="Y19" s="219">
        <v>0</v>
      </c>
      <c r="Z19" s="219">
        <v>41.85</v>
      </c>
      <c r="AA19" s="219">
        <v>25.17</v>
      </c>
      <c r="AB19" s="219">
        <v>0</v>
      </c>
      <c r="AC19" s="219">
        <v>4.95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20.85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18.43</v>
      </c>
      <c r="E20" s="219">
        <v>0</v>
      </c>
      <c r="F20" s="219">
        <v>0</v>
      </c>
      <c r="G20" s="219">
        <v>31.43</v>
      </c>
      <c r="H20" s="219">
        <v>0</v>
      </c>
      <c r="I20" s="219">
        <v>0</v>
      </c>
      <c r="J20" s="219">
        <v>39.520000000000003</v>
      </c>
      <c r="K20" s="219">
        <v>238.78</v>
      </c>
      <c r="L20" s="219">
        <v>11.2</v>
      </c>
      <c r="M20" s="219">
        <v>2.4</v>
      </c>
      <c r="N20" s="219">
        <v>1.96</v>
      </c>
      <c r="O20" s="219">
        <v>2.75</v>
      </c>
      <c r="P20" s="219">
        <v>1.06</v>
      </c>
      <c r="Q20" s="219">
        <v>4.54</v>
      </c>
      <c r="R20" s="219">
        <v>14.45</v>
      </c>
      <c r="S20" s="219">
        <v>6.57</v>
      </c>
      <c r="T20" s="219">
        <v>0.69</v>
      </c>
      <c r="U20" s="219">
        <v>1.9</v>
      </c>
      <c r="V20" s="219">
        <v>5.76</v>
      </c>
      <c r="W20" s="219">
        <v>10.62</v>
      </c>
      <c r="X20" s="219">
        <v>50.34</v>
      </c>
      <c r="Y20" s="219">
        <v>0</v>
      </c>
      <c r="Z20" s="219">
        <v>41.85</v>
      </c>
      <c r="AA20" s="219">
        <v>25.17</v>
      </c>
      <c r="AB20" s="219">
        <v>0</v>
      </c>
      <c r="AC20" s="219">
        <v>4.95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20.85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18.43</v>
      </c>
      <c r="E21" s="219">
        <v>0</v>
      </c>
      <c r="F21" s="219">
        <v>0</v>
      </c>
      <c r="G21" s="219">
        <v>31.43</v>
      </c>
      <c r="H21" s="219">
        <v>0</v>
      </c>
      <c r="I21" s="219">
        <v>0</v>
      </c>
      <c r="J21" s="219">
        <v>39.520000000000003</v>
      </c>
      <c r="K21" s="219">
        <v>238.78</v>
      </c>
      <c r="L21" s="219">
        <v>11.2</v>
      </c>
      <c r="M21" s="219">
        <v>2.4</v>
      </c>
      <c r="N21" s="219">
        <v>1.96</v>
      </c>
      <c r="O21" s="219">
        <v>2.75</v>
      </c>
      <c r="P21" s="219">
        <v>1.06</v>
      </c>
      <c r="Q21" s="219">
        <v>5.0599999999999996</v>
      </c>
      <c r="R21" s="219">
        <v>14.45</v>
      </c>
      <c r="S21" s="219">
        <v>6.15</v>
      </c>
      <c r="T21" s="219">
        <v>0.69</v>
      </c>
      <c r="U21" s="219">
        <v>1.9</v>
      </c>
      <c r="V21" s="219">
        <v>5.76</v>
      </c>
      <c r="W21" s="219">
        <v>10.62</v>
      </c>
      <c r="X21" s="219">
        <v>50.34</v>
      </c>
      <c r="Y21" s="219">
        <v>0</v>
      </c>
      <c r="Z21" s="219">
        <v>41.85</v>
      </c>
      <c r="AA21" s="219">
        <v>25.17</v>
      </c>
      <c r="AB21" s="219">
        <v>0</v>
      </c>
      <c r="AC21" s="219">
        <v>4.95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20.85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18.43</v>
      </c>
      <c r="E22" s="219">
        <v>0</v>
      </c>
      <c r="F22" s="219">
        <v>0</v>
      </c>
      <c r="G22" s="219">
        <v>31.43</v>
      </c>
      <c r="H22" s="219">
        <v>0</v>
      </c>
      <c r="I22" s="219">
        <v>0</v>
      </c>
      <c r="J22" s="219">
        <v>39.520000000000003</v>
      </c>
      <c r="K22" s="219">
        <v>238.78</v>
      </c>
      <c r="L22" s="219">
        <v>11.2</v>
      </c>
      <c r="M22" s="219">
        <v>2.4</v>
      </c>
      <c r="N22" s="219">
        <v>1.96</v>
      </c>
      <c r="O22" s="219">
        <v>2.75</v>
      </c>
      <c r="P22" s="219">
        <v>1.06</v>
      </c>
      <c r="Q22" s="219">
        <v>5.0599999999999996</v>
      </c>
      <c r="R22" s="219">
        <v>14.45</v>
      </c>
      <c r="S22" s="219">
        <v>6.55</v>
      </c>
      <c r="T22" s="219">
        <v>0.69</v>
      </c>
      <c r="U22" s="219">
        <v>1.9</v>
      </c>
      <c r="V22" s="219">
        <v>5.76</v>
      </c>
      <c r="W22" s="219">
        <v>10.62</v>
      </c>
      <c r="X22" s="219">
        <v>50.34</v>
      </c>
      <c r="Y22" s="219">
        <v>0</v>
      </c>
      <c r="Z22" s="219">
        <v>41.85</v>
      </c>
      <c r="AA22" s="219">
        <v>25.17</v>
      </c>
      <c r="AB22" s="219">
        <v>0</v>
      </c>
      <c r="AC22" s="219">
        <v>5.37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20.85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18.43</v>
      </c>
      <c r="E23" s="219">
        <v>0</v>
      </c>
      <c r="F23" s="219">
        <v>0</v>
      </c>
      <c r="G23" s="219">
        <v>31.43</v>
      </c>
      <c r="H23" s="219">
        <v>0</v>
      </c>
      <c r="I23" s="219">
        <v>0</v>
      </c>
      <c r="J23" s="219">
        <v>39.520000000000003</v>
      </c>
      <c r="K23" s="219">
        <v>238.78</v>
      </c>
      <c r="L23" s="219">
        <v>11.2</v>
      </c>
      <c r="M23" s="219">
        <v>2.4</v>
      </c>
      <c r="N23" s="219">
        <v>1.96</v>
      </c>
      <c r="O23" s="219">
        <v>2.75</v>
      </c>
      <c r="P23" s="219">
        <v>1.06</v>
      </c>
      <c r="Q23" s="219">
        <v>5.0599999999999996</v>
      </c>
      <c r="R23" s="219">
        <v>14.45</v>
      </c>
      <c r="S23" s="219">
        <v>6.11</v>
      </c>
      <c r="T23" s="219">
        <v>0.69</v>
      </c>
      <c r="U23" s="219">
        <v>1.9</v>
      </c>
      <c r="V23" s="219">
        <v>5.76</v>
      </c>
      <c r="W23" s="219">
        <v>10.62</v>
      </c>
      <c r="X23" s="219">
        <v>50.34</v>
      </c>
      <c r="Y23" s="219">
        <v>0</v>
      </c>
      <c r="Z23" s="219">
        <v>41.85</v>
      </c>
      <c r="AA23" s="219">
        <v>25.17</v>
      </c>
      <c r="AB23" s="219">
        <v>0</v>
      </c>
      <c r="AC23" s="219">
        <v>5.37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20.85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18.43</v>
      </c>
      <c r="E24" s="219">
        <v>0</v>
      </c>
      <c r="F24" s="219">
        <v>0</v>
      </c>
      <c r="G24" s="219">
        <v>31.43</v>
      </c>
      <c r="H24" s="219">
        <v>0</v>
      </c>
      <c r="I24" s="219">
        <v>0</v>
      </c>
      <c r="J24" s="219">
        <v>39.520000000000003</v>
      </c>
      <c r="K24" s="219">
        <v>244.62</v>
      </c>
      <c r="L24" s="219">
        <v>11.2</v>
      </c>
      <c r="M24" s="219">
        <v>2.4</v>
      </c>
      <c r="N24" s="219">
        <v>1.96</v>
      </c>
      <c r="O24" s="219">
        <v>2.75</v>
      </c>
      <c r="P24" s="219">
        <v>1.06</v>
      </c>
      <c r="Q24" s="219">
        <v>5.04</v>
      </c>
      <c r="R24" s="219">
        <v>14.45</v>
      </c>
      <c r="S24" s="219">
        <v>6.11</v>
      </c>
      <c r="T24" s="219">
        <v>0.69</v>
      </c>
      <c r="U24" s="219">
        <v>1.9</v>
      </c>
      <c r="V24" s="219">
        <v>5.76</v>
      </c>
      <c r="W24" s="219">
        <v>10.62</v>
      </c>
      <c r="X24" s="219">
        <v>50.34</v>
      </c>
      <c r="Y24" s="219">
        <v>0</v>
      </c>
      <c r="Z24" s="219">
        <v>41.85</v>
      </c>
      <c r="AA24" s="219">
        <v>25.17</v>
      </c>
      <c r="AB24" s="219">
        <v>0</v>
      </c>
      <c r="AC24" s="219">
        <v>5.37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20.85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18.43</v>
      </c>
      <c r="E25" s="219">
        <v>0</v>
      </c>
      <c r="F25" s="219">
        <v>0</v>
      </c>
      <c r="G25" s="219">
        <v>31.43</v>
      </c>
      <c r="H25" s="219">
        <v>0</v>
      </c>
      <c r="I25" s="219">
        <v>0</v>
      </c>
      <c r="J25" s="219">
        <v>39.520000000000003</v>
      </c>
      <c r="K25" s="219">
        <v>243.59</v>
      </c>
      <c r="L25" s="219">
        <v>11.2</v>
      </c>
      <c r="M25" s="219">
        <v>2.4</v>
      </c>
      <c r="N25" s="219">
        <v>1.96</v>
      </c>
      <c r="O25" s="219">
        <v>2.75</v>
      </c>
      <c r="P25" s="219">
        <v>1.06</v>
      </c>
      <c r="Q25" s="219">
        <v>4.51</v>
      </c>
      <c r="R25" s="219">
        <v>14.45</v>
      </c>
      <c r="S25" s="219">
        <v>6.08</v>
      </c>
      <c r="T25" s="219">
        <v>0.69</v>
      </c>
      <c r="U25" s="219">
        <v>1.9</v>
      </c>
      <c r="V25" s="219">
        <v>5.76</v>
      </c>
      <c r="W25" s="219">
        <v>10.62</v>
      </c>
      <c r="X25" s="219">
        <v>50.34</v>
      </c>
      <c r="Y25" s="219">
        <v>0</v>
      </c>
      <c r="Z25" s="219">
        <v>41.85</v>
      </c>
      <c r="AA25" s="219">
        <v>25.17</v>
      </c>
      <c r="AB25" s="219">
        <v>0</v>
      </c>
      <c r="AC25" s="219">
        <v>5.37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20.85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18.43</v>
      </c>
      <c r="E26" s="219">
        <v>0</v>
      </c>
      <c r="F26" s="219">
        <v>0</v>
      </c>
      <c r="G26" s="219">
        <v>31.43</v>
      </c>
      <c r="H26" s="219">
        <v>0</v>
      </c>
      <c r="I26" s="219">
        <v>0</v>
      </c>
      <c r="J26" s="219">
        <v>39.520000000000003</v>
      </c>
      <c r="K26" s="219">
        <v>244.08</v>
      </c>
      <c r="L26" s="219">
        <v>11.2</v>
      </c>
      <c r="M26" s="219">
        <v>2.4</v>
      </c>
      <c r="N26" s="219">
        <v>1.96</v>
      </c>
      <c r="O26" s="219">
        <v>2.75</v>
      </c>
      <c r="P26" s="219">
        <v>1.06</v>
      </c>
      <c r="Q26" s="219">
        <v>5.04</v>
      </c>
      <c r="R26" s="219">
        <v>14.45</v>
      </c>
      <c r="S26" s="219">
        <v>6.11</v>
      </c>
      <c r="T26" s="219">
        <v>0.69</v>
      </c>
      <c r="U26" s="219">
        <v>1.9</v>
      </c>
      <c r="V26" s="219">
        <v>5.76</v>
      </c>
      <c r="W26" s="219">
        <v>10.62</v>
      </c>
      <c r="X26" s="219">
        <v>50.34</v>
      </c>
      <c r="Y26" s="219">
        <v>0</v>
      </c>
      <c r="Z26" s="219">
        <v>41.85</v>
      </c>
      <c r="AA26" s="219">
        <v>25.17</v>
      </c>
      <c r="AB26" s="219">
        <v>0</v>
      </c>
      <c r="AC26" s="219">
        <v>5.37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20.85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18.43</v>
      </c>
      <c r="E27" s="219">
        <v>0</v>
      </c>
      <c r="F27" s="219">
        <v>0</v>
      </c>
      <c r="G27" s="219">
        <v>31.43</v>
      </c>
      <c r="H27" s="219">
        <v>0</v>
      </c>
      <c r="I27" s="219">
        <v>0</v>
      </c>
      <c r="J27" s="219">
        <v>39.520000000000003</v>
      </c>
      <c r="K27" s="219">
        <v>244.06</v>
      </c>
      <c r="L27" s="219">
        <v>11.2</v>
      </c>
      <c r="M27" s="219">
        <v>2.4</v>
      </c>
      <c r="N27" s="219">
        <v>1.96</v>
      </c>
      <c r="O27" s="219">
        <v>2.75</v>
      </c>
      <c r="P27" s="219">
        <v>1.06</v>
      </c>
      <c r="Q27" s="219">
        <v>5.04</v>
      </c>
      <c r="R27" s="219">
        <v>14.45</v>
      </c>
      <c r="S27" s="219">
        <v>6.11</v>
      </c>
      <c r="T27" s="219">
        <v>0.69</v>
      </c>
      <c r="U27" s="219">
        <v>1.9</v>
      </c>
      <c r="V27" s="219">
        <v>5.76</v>
      </c>
      <c r="W27" s="219">
        <v>10.62</v>
      </c>
      <c r="X27" s="219">
        <v>50.34</v>
      </c>
      <c r="Y27" s="219">
        <v>0</v>
      </c>
      <c r="Z27" s="219">
        <v>41.85</v>
      </c>
      <c r="AA27" s="219">
        <v>25.17</v>
      </c>
      <c r="AB27" s="219">
        <v>0</v>
      </c>
      <c r="AC27" s="219">
        <v>5.37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19.14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18.43</v>
      </c>
      <c r="E28" s="219">
        <v>0</v>
      </c>
      <c r="F28" s="219">
        <v>0</v>
      </c>
      <c r="G28" s="219">
        <v>31.43</v>
      </c>
      <c r="H28" s="219">
        <v>0</v>
      </c>
      <c r="I28" s="219">
        <v>0</v>
      </c>
      <c r="J28" s="219">
        <v>39.520000000000003</v>
      </c>
      <c r="K28" s="219">
        <v>244.08</v>
      </c>
      <c r="L28" s="219">
        <v>11.2</v>
      </c>
      <c r="M28" s="219">
        <v>2.4</v>
      </c>
      <c r="N28" s="219">
        <v>1.96</v>
      </c>
      <c r="O28" s="219">
        <v>2.75</v>
      </c>
      <c r="P28" s="219">
        <v>1.06</v>
      </c>
      <c r="Q28" s="219">
        <v>5.04</v>
      </c>
      <c r="R28" s="219">
        <v>14.45</v>
      </c>
      <c r="S28" s="219">
        <v>6.11</v>
      </c>
      <c r="T28" s="219">
        <v>0.69</v>
      </c>
      <c r="U28" s="219">
        <v>1.9</v>
      </c>
      <c r="V28" s="219">
        <v>5.76</v>
      </c>
      <c r="W28" s="219">
        <v>10.62</v>
      </c>
      <c r="X28" s="219">
        <v>50.34</v>
      </c>
      <c r="Y28" s="219">
        <v>0</v>
      </c>
      <c r="Z28" s="219">
        <v>41.85</v>
      </c>
      <c r="AA28" s="219">
        <v>25.17</v>
      </c>
      <c r="AB28" s="219">
        <v>0</v>
      </c>
      <c r="AC28" s="219">
        <v>5.37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19.14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18.43</v>
      </c>
      <c r="E29" s="219">
        <v>0</v>
      </c>
      <c r="F29" s="219">
        <v>0</v>
      </c>
      <c r="G29" s="219">
        <v>31.43</v>
      </c>
      <c r="H29" s="219">
        <v>0</v>
      </c>
      <c r="I29" s="219">
        <v>0</v>
      </c>
      <c r="J29" s="219">
        <v>39.520000000000003</v>
      </c>
      <c r="K29" s="219">
        <v>244.06</v>
      </c>
      <c r="L29" s="219">
        <v>11.2</v>
      </c>
      <c r="M29" s="219">
        <v>2.4</v>
      </c>
      <c r="N29" s="219">
        <v>1.96</v>
      </c>
      <c r="O29" s="219">
        <v>2.75</v>
      </c>
      <c r="P29" s="219">
        <v>1.06</v>
      </c>
      <c r="Q29" s="219">
        <v>5.31</v>
      </c>
      <c r="R29" s="219">
        <v>14.45</v>
      </c>
      <c r="S29" s="219">
        <v>6.11</v>
      </c>
      <c r="T29" s="219">
        <v>0.69</v>
      </c>
      <c r="U29" s="219">
        <v>1.9</v>
      </c>
      <c r="V29" s="219">
        <v>5.76</v>
      </c>
      <c r="W29" s="219">
        <v>10.62</v>
      </c>
      <c r="X29" s="219">
        <v>50.34</v>
      </c>
      <c r="Y29" s="219">
        <v>0</v>
      </c>
      <c r="Z29" s="219">
        <v>41.85</v>
      </c>
      <c r="AA29" s="219">
        <v>25.17</v>
      </c>
      <c r="AB29" s="219">
        <v>0</v>
      </c>
      <c r="AC29" s="219">
        <v>5.37</v>
      </c>
      <c r="AD29" s="219">
        <v>0</v>
      </c>
      <c r="AE29" s="219">
        <v>0</v>
      </c>
      <c r="AF29" s="219">
        <v>0</v>
      </c>
      <c r="AG29" s="219">
        <v>1.1299999999999999</v>
      </c>
      <c r="AH29" s="219">
        <v>0</v>
      </c>
      <c r="AI29" s="219">
        <v>0</v>
      </c>
      <c r="AJ29" s="219">
        <v>0</v>
      </c>
      <c r="AK29" s="219">
        <v>19.14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18.43</v>
      </c>
      <c r="E30" s="219">
        <v>0</v>
      </c>
      <c r="F30" s="219">
        <v>0</v>
      </c>
      <c r="G30" s="219">
        <v>31.43</v>
      </c>
      <c r="H30" s="219">
        <v>0</v>
      </c>
      <c r="I30" s="219">
        <v>0</v>
      </c>
      <c r="J30" s="219">
        <v>39.520000000000003</v>
      </c>
      <c r="K30" s="219">
        <v>244.08</v>
      </c>
      <c r="L30" s="219">
        <v>11.2</v>
      </c>
      <c r="M30" s="219">
        <v>2.4</v>
      </c>
      <c r="N30" s="219">
        <v>1.96</v>
      </c>
      <c r="O30" s="219">
        <v>2.75</v>
      </c>
      <c r="P30" s="219">
        <v>1.06</v>
      </c>
      <c r="Q30" s="219">
        <v>5.31</v>
      </c>
      <c r="R30" s="219">
        <v>14.45</v>
      </c>
      <c r="S30" s="219">
        <v>6.11</v>
      </c>
      <c r="T30" s="219">
        <v>0.69</v>
      </c>
      <c r="U30" s="219">
        <v>1.9</v>
      </c>
      <c r="V30" s="219">
        <v>5.76</v>
      </c>
      <c r="W30" s="219">
        <v>10.62</v>
      </c>
      <c r="X30" s="219">
        <v>50.34</v>
      </c>
      <c r="Y30" s="219">
        <v>0</v>
      </c>
      <c r="Z30" s="219">
        <v>41.85</v>
      </c>
      <c r="AA30" s="219">
        <v>25.17</v>
      </c>
      <c r="AB30" s="219">
        <v>0</v>
      </c>
      <c r="AC30" s="219">
        <v>5.37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19.14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18.43</v>
      </c>
      <c r="E31" s="219">
        <v>0</v>
      </c>
      <c r="F31" s="219">
        <v>0</v>
      </c>
      <c r="G31" s="219">
        <v>31.43</v>
      </c>
      <c r="H31" s="219">
        <v>0</v>
      </c>
      <c r="I31" s="219">
        <v>0</v>
      </c>
      <c r="J31" s="219">
        <v>39.520000000000003</v>
      </c>
      <c r="K31" s="219">
        <v>244.2</v>
      </c>
      <c r="L31" s="219">
        <v>11.2</v>
      </c>
      <c r="M31" s="219">
        <v>2.4</v>
      </c>
      <c r="N31" s="219">
        <v>1.96</v>
      </c>
      <c r="O31" s="219">
        <v>2.75</v>
      </c>
      <c r="P31" s="219">
        <v>1.06</v>
      </c>
      <c r="Q31" s="219">
        <v>5.31</v>
      </c>
      <c r="R31" s="219">
        <v>14.37</v>
      </c>
      <c r="S31" s="219">
        <v>6.11</v>
      </c>
      <c r="T31" s="219">
        <v>0.69</v>
      </c>
      <c r="U31" s="219">
        <v>1.9</v>
      </c>
      <c r="V31" s="219">
        <v>5.76</v>
      </c>
      <c r="W31" s="219">
        <v>9.44</v>
      </c>
      <c r="X31" s="219">
        <v>46.07</v>
      </c>
      <c r="Y31" s="219">
        <v>0</v>
      </c>
      <c r="Z31" s="219">
        <v>41.85</v>
      </c>
      <c r="AA31" s="219">
        <v>25.17</v>
      </c>
      <c r="AB31" s="219">
        <v>0</v>
      </c>
      <c r="AC31" s="219">
        <v>5.37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15.59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18.43</v>
      </c>
      <c r="E32" s="219">
        <v>0</v>
      </c>
      <c r="F32" s="219">
        <v>0</v>
      </c>
      <c r="G32" s="219">
        <v>31.43</v>
      </c>
      <c r="H32" s="219">
        <v>0</v>
      </c>
      <c r="I32" s="219">
        <v>0</v>
      </c>
      <c r="J32" s="219">
        <v>39.520000000000003</v>
      </c>
      <c r="K32" s="219">
        <v>244.22</v>
      </c>
      <c r="L32" s="219">
        <v>11.11</v>
      </c>
      <c r="M32" s="219">
        <v>2.4</v>
      </c>
      <c r="N32" s="219">
        <v>1.96</v>
      </c>
      <c r="O32" s="219">
        <v>2.75</v>
      </c>
      <c r="P32" s="219">
        <v>1.06</v>
      </c>
      <c r="Q32" s="219">
        <v>5.31</v>
      </c>
      <c r="R32" s="219">
        <v>14.37</v>
      </c>
      <c r="S32" s="219">
        <v>6.12</v>
      </c>
      <c r="T32" s="219">
        <v>0.69</v>
      </c>
      <c r="U32" s="219">
        <v>1.9</v>
      </c>
      <c r="V32" s="219">
        <v>5.76</v>
      </c>
      <c r="W32" s="219">
        <v>9.44</v>
      </c>
      <c r="X32" s="219">
        <v>50.34</v>
      </c>
      <c r="Y32" s="219">
        <v>0</v>
      </c>
      <c r="Z32" s="219">
        <v>41.85</v>
      </c>
      <c r="AA32" s="219">
        <v>25.17</v>
      </c>
      <c r="AB32" s="219">
        <v>0</v>
      </c>
      <c r="AC32" s="219">
        <v>5.37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15.59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18.43</v>
      </c>
      <c r="E33" s="219">
        <v>0</v>
      </c>
      <c r="F33" s="219">
        <v>0</v>
      </c>
      <c r="G33" s="219">
        <v>31.43</v>
      </c>
      <c r="H33" s="219">
        <v>0</v>
      </c>
      <c r="I33" s="219">
        <v>0</v>
      </c>
      <c r="J33" s="219">
        <v>39.520000000000003</v>
      </c>
      <c r="K33" s="219">
        <v>243.92</v>
      </c>
      <c r="L33" s="219">
        <v>11.09</v>
      </c>
      <c r="M33" s="219">
        <v>2.4</v>
      </c>
      <c r="N33" s="219">
        <v>1.96</v>
      </c>
      <c r="O33" s="219">
        <v>2.75</v>
      </c>
      <c r="P33" s="219">
        <v>1.06</v>
      </c>
      <c r="Q33" s="219">
        <v>5.31</v>
      </c>
      <c r="R33" s="219">
        <v>14.37</v>
      </c>
      <c r="S33" s="219">
        <v>5.94</v>
      </c>
      <c r="T33" s="219">
        <v>0.69</v>
      </c>
      <c r="U33" s="219">
        <v>1.9</v>
      </c>
      <c r="V33" s="219">
        <v>5.76</v>
      </c>
      <c r="W33" s="219">
        <v>10.61</v>
      </c>
      <c r="X33" s="219">
        <v>50.34</v>
      </c>
      <c r="Y33" s="219">
        <v>0</v>
      </c>
      <c r="Z33" s="219">
        <v>41.85</v>
      </c>
      <c r="AA33" s="219">
        <v>25.17</v>
      </c>
      <c r="AB33" s="219">
        <v>0</v>
      </c>
      <c r="AC33" s="219">
        <v>7.58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15.59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18.43</v>
      </c>
      <c r="E34" s="219">
        <v>0</v>
      </c>
      <c r="F34" s="219">
        <v>0</v>
      </c>
      <c r="G34" s="219">
        <v>31.43</v>
      </c>
      <c r="H34" s="219">
        <v>0</v>
      </c>
      <c r="I34" s="219">
        <v>0</v>
      </c>
      <c r="J34" s="219">
        <v>39.520000000000003</v>
      </c>
      <c r="K34" s="219">
        <v>243.92</v>
      </c>
      <c r="L34" s="219">
        <v>10.24</v>
      </c>
      <c r="M34" s="219">
        <v>2.4</v>
      </c>
      <c r="N34" s="219">
        <v>1.96</v>
      </c>
      <c r="O34" s="219">
        <v>2.75</v>
      </c>
      <c r="P34" s="219">
        <v>1.06</v>
      </c>
      <c r="Q34" s="219">
        <v>5.31</v>
      </c>
      <c r="R34" s="219">
        <v>9.57</v>
      </c>
      <c r="S34" s="219">
        <v>5.94</v>
      </c>
      <c r="T34" s="219">
        <v>0.69</v>
      </c>
      <c r="U34" s="219">
        <v>1.9</v>
      </c>
      <c r="V34" s="219">
        <v>5.77</v>
      </c>
      <c r="W34" s="219">
        <v>10.46</v>
      </c>
      <c r="X34" s="219">
        <v>50.34</v>
      </c>
      <c r="Y34" s="219">
        <v>0</v>
      </c>
      <c r="Z34" s="219">
        <v>42.56</v>
      </c>
      <c r="AA34" s="219">
        <v>25.17</v>
      </c>
      <c r="AB34" s="219">
        <v>0</v>
      </c>
      <c r="AC34" s="219">
        <v>7.58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15.59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17.899999999999999</v>
      </c>
      <c r="E35" s="219">
        <v>0</v>
      </c>
      <c r="F35" s="219">
        <v>0</v>
      </c>
      <c r="G35" s="219">
        <v>31.43</v>
      </c>
      <c r="H35" s="219">
        <v>0</v>
      </c>
      <c r="I35" s="219">
        <v>13.17</v>
      </c>
      <c r="J35" s="219">
        <v>26.35</v>
      </c>
      <c r="K35" s="219">
        <v>243.92</v>
      </c>
      <c r="L35" s="219">
        <v>10.24</v>
      </c>
      <c r="M35" s="219">
        <v>50.63</v>
      </c>
      <c r="N35" s="219">
        <v>34.049999999999997</v>
      </c>
      <c r="O35" s="219">
        <v>55.62</v>
      </c>
      <c r="P35" s="219">
        <v>17.190000000000001</v>
      </c>
      <c r="Q35" s="219">
        <v>5.31</v>
      </c>
      <c r="R35" s="219">
        <v>9.5500000000000007</v>
      </c>
      <c r="S35" s="219">
        <v>5.94</v>
      </c>
      <c r="T35" s="219">
        <v>0.69</v>
      </c>
      <c r="U35" s="219">
        <v>1.9</v>
      </c>
      <c r="V35" s="219">
        <v>5.76</v>
      </c>
      <c r="W35" s="219">
        <v>10.46</v>
      </c>
      <c r="X35" s="219">
        <v>50.34</v>
      </c>
      <c r="Y35" s="219">
        <v>0</v>
      </c>
      <c r="Z35" s="219">
        <v>42.33</v>
      </c>
      <c r="AA35" s="219">
        <v>25.17</v>
      </c>
      <c r="AB35" s="219">
        <v>0</v>
      </c>
      <c r="AC35" s="219">
        <v>5.37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14.04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17.899999999999999</v>
      </c>
      <c r="E36" s="219">
        <v>0</v>
      </c>
      <c r="F36" s="219">
        <v>0</v>
      </c>
      <c r="G36" s="219">
        <v>31.43</v>
      </c>
      <c r="H36" s="219">
        <v>0</v>
      </c>
      <c r="I36" s="219">
        <v>13.17</v>
      </c>
      <c r="J36" s="219">
        <v>26.35</v>
      </c>
      <c r="K36" s="219">
        <v>243.92</v>
      </c>
      <c r="L36" s="219">
        <v>10.24</v>
      </c>
      <c r="M36" s="219">
        <v>50.63</v>
      </c>
      <c r="N36" s="219">
        <v>34.049999999999997</v>
      </c>
      <c r="O36" s="219">
        <v>55.62</v>
      </c>
      <c r="P36" s="219">
        <v>17.190000000000001</v>
      </c>
      <c r="Q36" s="219">
        <v>5.31</v>
      </c>
      <c r="R36" s="219">
        <v>9.5500000000000007</v>
      </c>
      <c r="S36" s="219">
        <v>5.94</v>
      </c>
      <c r="T36" s="219">
        <v>0.69</v>
      </c>
      <c r="U36" s="219">
        <v>1.9</v>
      </c>
      <c r="V36" s="219">
        <v>5.76</v>
      </c>
      <c r="W36" s="219">
        <v>10.46</v>
      </c>
      <c r="X36" s="219">
        <v>50.34</v>
      </c>
      <c r="Y36" s="219">
        <v>0</v>
      </c>
      <c r="Z36" s="219">
        <v>42.33</v>
      </c>
      <c r="AA36" s="219">
        <v>25.7</v>
      </c>
      <c r="AB36" s="219">
        <v>0</v>
      </c>
      <c r="AC36" s="219">
        <v>5.37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14.04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17.899999999999999</v>
      </c>
      <c r="E37" s="219">
        <v>0</v>
      </c>
      <c r="F37" s="219">
        <v>0</v>
      </c>
      <c r="G37" s="219">
        <v>31.43</v>
      </c>
      <c r="H37" s="219">
        <v>0</v>
      </c>
      <c r="I37" s="219">
        <v>13.17</v>
      </c>
      <c r="J37" s="219">
        <v>26.35</v>
      </c>
      <c r="K37" s="219">
        <v>244.06</v>
      </c>
      <c r="L37" s="219">
        <v>10.24</v>
      </c>
      <c r="M37" s="219">
        <v>50.63</v>
      </c>
      <c r="N37" s="219">
        <v>34.049999999999997</v>
      </c>
      <c r="O37" s="219">
        <v>55.62</v>
      </c>
      <c r="P37" s="219">
        <v>17.190000000000001</v>
      </c>
      <c r="Q37" s="219">
        <v>5.31</v>
      </c>
      <c r="R37" s="219">
        <v>9.7200000000000006</v>
      </c>
      <c r="S37" s="219">
        <v>6.12</v>
      </c>
      <c r="T37" s="219">
        <v>0.69</v>
      </c>
      <c r="U37" s="219">
        <v>1.9</v>
      </c>
      <c r="V37" s="219">
        <v>5.76</v>
      </c>
      <c r="W37" s="219">
        <v>10.55</v>
      </c>
      <c r="X37" s="219">
        <v>50.87</v>
      </c>
      <c r="Y37" s="219">
        <v>0</v>
      </c>
      <c r="Z37" s="219">
        <v>42.33</v>
      </c>
      <c r="AA37" s="219">
        <v>25.7</v>
      </c>
      <c r="AB37" s="219">
        <v>0</v>
      </c>
      <c r="AC37" s="219">
        <v>5.37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14.04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17.899999999999999</v>
      </c>
      <c r="E38" s="219">
        <v>0</v>
      </c>
      <c r="F38" s="219">
        <v>0</v>
      </c>
      <c r="G38" s="219">
        <v>31.43</v>
      </c>
      <c r="H38" s="219">
        <v>0</v>
      </c>
      <c r="I38" s="219">
        <v>13.17</v>
      </c>
      <c r="J38" s="219">
        <v>26.35</v>
      </c>
      <c r="K38" s="219">
        <v>244.06</v>
      </c>
      <c r="L38" s="219">
        <v>10.24</v>
      </c>
      <c r="M38" s="219">
        <v>50.63</v>
      </c>
      <c r="N38" s="219">
        <v>34.049999999999997</v>
      </c>
      <c r="O38" s="219">
        <v>55.62</v>
      </c>
      <c r="P38" s="219">
        <v>17.190000000000001</v>
      </c>
      <c r="Q38" s="219">
        <v>5.31</v>
      </c>
      <c r="R38" s="219">
        <v>9.7200000000000006</v>
      </c>
      <c r="S38" s="219">
        <v>6.12</v>
      </c>
      <c r="T38" s="219">
        <v>0.69</v>
      </c>
      <c r="U38" s="219">
        <v>1.9</v>
      </c>
      <c r="V38" s="219">
        <v>5.76</v>
      </c>
      <c r="W38" s="219">
        <v>10.55</v>
      </c>
      <c r="X38" s="219">
        <v>50.87</v>
      </c>
      <c r="Y38" s="219">
        <v>0</v>
      </c>
      <c r="Z38" s="219">
        <v>42.33</v>
      </c>
      <c r="AA38" s="219">
        <v>25.7</v>
      </c>
      <c r="AB38" s="219">
        <v>0</v>
      </c>
      <c r="AC38" s="219">
        <v>5.37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14.04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17.899999999999999</v>
      </c>
      <c r="E39" s="219">
        <v>0</v>
      </c>
      <c r="F39" s="219">
        <v>0</v>
      </c>
      <c r="G39" s="219">
        <v>31.43</v>
      </c>
      <c r="H39" s="219">
        <v>0</v>
      </c>
      <c r="I39" s="219">
        <v>13.17</v>
      </c>
      <c r="J39" s="219">
        <v>26.35</v>
      </c>
      <c r="K39" s="219">
        <v>244.06</v>
      </c>
      <c r="L39" s="219">
        <v>10.24</v>
      </c>
      <c r="M39" s="219">
        <v>50.63</v>
      </c>
      <c r="N39" s="219">
        <v>34.049999999999997</v>
      </c>
      <c r="O39" s="219">
        <v>55.62</v>
      </c>
      <c r="P39" s="219">
        <v>17.190000000000001</v>
      </c>
      <c r="Q39" s="219">
        <v>5.31</v>
      </c>
      <c r="R39" s="219">
        <v>9.73</v>
      </c>
      <c r="S39" s="219">
        <v>6.12</v>
      </c>
      <c r="T39" s="219">
        <v>0.69</v>
      </c>
      <c r="U39" s="219">
        <v>1.9</v>
      </c>
      <c r="V39" s="219">
        <v>5.76</v>
      </c>
      <c r="W39" s="219">
        <v>10.55</v>
      </c>
      <c r="X39" s="219">
        <v>50.87</v>
      </c>
      <c r="Y39" s="219">
        <v>0</v>
      </c>
      <c r="Z39" s="219">
        <v>42.33</v>
      </c>
      <c r="AA39" s="219">
        <v>25.7</v>
      </c>
      <c r="AB39" s="219">
        <v>0</v>
      </c>
      <c r="AC39" s="219">
        <v>5.37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14.04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17.899999999999999</v>
      </c>
      <c r="E40" s="219">
        <v>0</v>
      </c>
      <c r="F40" s="219">
        <v>0</v>
      </c>
      <c r="G40" s="219">
        <v>31.43</v>
      </c>
      <c r="H40" s="219">
        <v>0</v>
      </c>
      <c r="I40" s="219">
        <v>13.17</v>
      </c>
      <c r="J40" s="219">
        <v>26.35</v>
      </c>
      <c r="K40" s="219">
        <v>244.06</v>
      </c>
      <c r="L40" s="219">
        <v>10.24</v>
      </c>
      <c r="M40" s="219">
        <v>50.63</v>
      </c>
      <c r="N40" s="219">
        <v>34.049999999999997</v>
      </c>
      <c r="O40" s="219">
        <v>55.62</v>
      </c>
      <c r="P40" s="219">
        <v>17.190000000000001</v>
      </c>
      <c r="Q40" s="219">
        <v>5.31</v>
      </c>
      <c r="R40" s="219">
        <v>9.6999999999999993</v>
      </c>
      <c r="S40" s="219">
        <v>6.12</v>
      </c>
      <c r="T40" s="219">
        <v>0.69</v>
      </c>
      <c r="U40" s="219">
        <v>1.9</v>
      </c>
      <c r="V40" s="219">
        <v>5.76</v>
      </c>
      <c r="W40" s="219">
        <v>10.55</v>
      </c>
      <c r="X40" s="219">
        <v>50.87</v>
      </c>
      <c r="Y40" s="219">
        <v>0</v>
      </c>
      <c r="Z40" s="219">
        <v>42.33</v>
      </c>
      <c r="AA40" s="219">
        <v>25.7</v>
      </c>
      <c r="AB40" s="219">
        <v>0</v>
      </c>
      <c r="AC40" s="219">
        <v>5.37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14.04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17.899999999999999</v>
      </c>
      <c r="E41" s="219">
        <v>0</v>
      </c>
      <c r="F41" s="219">
        <v>0</v>
      </c>
      <c r="G41" s="219">
        <v>31.43</v>
      </c>
      <c r="H41" s="219">
        <v>0</v>
      </c>
      <c r="I41" s="219">
        <v>13.17</v>
      </c>
      <c r="J41" s="219">
        <v>26.35</v>
      </c>
      <c r="K41" s="219">
        <v>243.57</v>
      </c>
      <c r="L41" s="219">
        <v>11.13</v>
      </c>
      <c r="M41" s="219">
        <v>50.63</v>
      </c>
      <c r="N41" s="219">
        <v>34.049999999999997</v>
      </c>
      <c r="O41" s="219">
        <v>55.62</v>
      </c>
      <c r="P41" s="219">
        <v>17.190000000000001</v>
      </c>
      <c r="Q41" s="219">
        <v>4.76</v>
      </c>
      <c r="R41" s="219">
        <v>9.48</v>
      </c>
      <c r="S41" s="219">
        <v>6.09</v>
      </c>
      <c r="T41" s="219">
        <v>0.69</v>
      </c>
      <c r="U41" s="219">
        <v>1.9</v>
      </c>
      <c r="V41" s="219">
        <v>5.76</v>
      </c>
      <c r="W41" s="219">
        <v>10.55</v>
      </c>
      <c r="X41" s="219">
        <v>50.87</v>
      </c>
      <c r="Y41" s="219">
        <v>0</v>
      </c>
      <c r="Z41" s="219">
        <v>42.19</v>
      </c>
      <c r="AA41" s="219">
        <v>25.57</v>
      </c>
      <c r="AB41" s="219">
        <v>0</v>
      </c>
      <c r="AC41" s="219">
        <v>5.37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14.04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17.899999999999999</v>
      </c>
      <c r="E42" s="219">
        <v>0</v>
      </c>
      <c r="F42" s="219">
        <v>0</v>
      </c>
      <c r="G42" s="219">
        <v>31.43</v>
      </c>
      <c r="H42" s="219">
        <v>0</v>
      </c>
      <c r="I42" s="219">
        <v>13.17</v>
      </c>
      <c r="J42" s="219">
        <v>26.35</v>
      </c>
      <c r="K42" s="219">
        <v>243.57</v>
      </c>
      <c r="L42" s="219">
        <v>11.13</v>
      </c>
      <c r="M42" s="219">
        <v>50.63</v>
      </c>
      <c r="N42" s="219">
        <v>34.049999999999997</v>
      </c>
      <c r="O42" s="219">
        <v>55.62</v>
      </c>
      <c r="P42" s="219">
        <v>17.190000000000001</v>
      </c>
      <c r="Q42" s="219">
        <v>4.76</v>
      </c>
      <c r="R42" s="219">
        <v>9.66</v>
      </c>
      <c r="S42" s="219">
        <v>6.09</v>
      </c>
      <c r="T42" s="219">
        <v>0.69</v>
      </c>
      <c r="U42" s="219">
        <v>1.9</v>
      </c>
      <c r="V42" s="219">
        <v>5.76</v>
      </c>
      <c r="W42" s="219">
        <v>10.49</v>
      </c>
      <c r="X42" s="219">
        <v>50.87</v>
      </c>
      <c r="Y42" s="219">
        <v>0</v>
      </c>
      <c r="Z42" s="219">
        <v>42.56</v>
      </c>
      <c r="AA42" s="219">
        <v>25.7</v>
      </c>
      <c r="AB42" s="219">
        <v>0</v>
      </c>
      <c r="AC42" s="219">
        <v>4.95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14.04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17.38</v>
      </c>
      <c r="E43" s="219">
        <v>0</v>
      </c>
      <c r="F43" s="219">
        <v>0</v>
      </c>
      <c r="G43" s="219">
        <v>31.43</v>
      </c>
      <c r="H43" s="219">
        <v>0</v>
      </c>
      <c r="I43" s="219">
        <v>13.17</v>
      </c>
      <c r="J43" s="219">
        <v>26.35</v>
      </c>
      <c r="K43" s="219">
        <v>243.59</v>
      </c>
      <c r="L43" s="219">
        <v>11.13</v>
      </c>
      <c r="M43" s="219">
        <v>50.42</v>
      </c>
      <c r="N43" s="219">
        <v>34.049999999999997</v>
      </c>
      <c r="O43" s="219">
        <v>55.62</v>
      </c>
      <c r="P43" s="219">
        <v>17.190000000000001</v>
      </c>
      <c r="Q43" s="219">
        <v>4.76</v>
      </c>
      <c r="R43" s="219">
        <v>9.66</v>
      </c>
      <c r="S43" s="219">
        <v>6.09</v>
      </c>
      <c r="T43" s="219">
        <v>0.69</v>
      </c>
      <c r="U43" s="219">
        <v>1.9</v>
      </c>
      <c r="V43" s="219">
        <v>5.76</v>
      </c>
      <c r="W43" s="219">
        <v>10.49</v>
      </c>
      <c r="X43" s="219">
        <v>50.87</v>
      </c>
      <c r="Y43" s="219">
        <v>0</v>
      </c>
      <c r="Z43" s="219">
        <v>42.56</v>
      </c>
      <c r="AA43" s="219">
        <v>25.7</v>
      </c>
      <c r="AB43" s="219">
        <v>0</v>
      </c>
      <c r="AC43" s="219">
        <v>4.95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12.48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17.38</v>
      </c>
      <c r="E44" s="219">
        <v>0</v>
      </c>
      <c r="F44" s="219">
        <v>0</v>
      </c>
      <c r="G44" s="219">
        <v>31.43</v>
      </c>
      <c r="H44" s="219">
        <v>0</v>
      </c>
      <c r="I44" s="219">
        <v>13.17</v>
      </c>
      <c r="J44" s="219">
        <v>26.35</v>
      </c>
      <c r="K44" s="219">
        <v>243.57</v>
      </c>
      <c r="L44" s="219">
        <v>11.13</v>
      </c>
      <c r="M44" s="219">
        <v>47.47</v>
      </c>
      <c r="N44" s="219">
        <v>34.049999999999997</v>
      </c>
      <c r="O44" s="219">
        <v>55.62</v>
      </c>
      <c r="P44" s="219">
        <v>17.190000000000001</v>
      </c>
      <c r="Q44" s="219">
        <v>4.76</v>
      </c>
      <c r="R44" s="219">
        <v>9.66</v>
      </c>
      <c r="S44" s="219">
        <v>6.09</v>
      </c>
      <c r="T44" s="219">
        <v>0.69</v>
      </c>
      <c r="U44" s="219">
        <v>1.9</v>
      </c>
      <c r="V44" s="219">
        <v>5.76</v>
      </c>
      <c r="W44" s="219">
        <v>10.49</v>
      </c>
      <c r="X44" s="219">
        <v>50.87</v>
      </c>
      <c r="Y44" s="219">
        <v>0</v>
      </c>
      <c r="Z44" s="219">
        <v>42.56</v>
      </c>
      <c r="AA44" s="219">
        <v>25.7</v>
      </c>
      <c r="AB44" s="219">
        <v>0</v>
      </c>
      <c r="AC44" s="219">
        <v>4.54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12.48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17.38</v>
      </c>
      <c r="E45" s="219">
        <v>0</v>
      </c>
      <c r="F45" s="219">
        <v>0</v>
      </c>
      <c r="G45" s="219">
        <v>31.43</v>
      </c>
      <c r="H45" s="219">
        <v>0</v>
      </c>
      <c r="I45" s="219">
        <v>13.17</v>
      </c>
      <c r="J45" s="219">
        <v>26.35</v>
      </c>
      <c r="K45" s="219">
        <v>243.36</v>
      </c>
      <c r="L45" s="219">
        <v>11.17</v>
      </c>
      <c r="M45" s="219">
        <v>47.47</v>
      </c>
      <c r="N45" s="219">
        <v>34.049999999999997</v>
      </c>
      <c r="O45" s="219">
        <v>55.62</v>
      </c>
      <c r="P45" s="219">
        <v>17.190000000000001</v>
      </c>
      <c r="Q45" s="219">
        <v>4.74</v>
      </c>
      <c r="R45" s="219">
        <v>9.94</v>
      </c>
      <c r="S45" s="219">
        <v>6.06</v>
      </c>
      <c r="T45" s="219">
        <v>0.69</v>
      </c>
      <c r="U45" s="219">
        <v>1.9</v>
      </c>
      <c r="V45" s="219">
        <v>5.76</v>
      </c>
      <c r="W45" s="219">
        <v>11.84</v>
      </c>
      <c r="X45" s="219">
        <v>50.87</v>
      </c>
      <c r="Y45" s="219">
        <v>0</v>
      </c>
      <c r="Z45" s="219">
        <v>42.56</v>
      </c>
      <c r="AA45" s="219">
        <v>25.7</v>
      </c>
      <c r="AB45" s="219">
        <v>0</v>
      </c>
      <c r="AC45" s="219">
        <v>4.54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12.48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17.38</v>
      </c>
      <c r="E46" s="219">
        <v>0</v>
      </c>
      <c r="F46" s="219">
        <v>0</v>
      </c>
      <c r="G46" s="219">
        <v>31.43</v>
      </c>
      <c r="H46" s="219">
        <v>0</v>
      </c>
      <c r="I46" s="219">
        <v>13.17</v>
      </c>
      <c r="J46" s="219">
        <v>26.35</v>
      </c>
      <c r="K46" s="219">
        <v>243.34</v>
      </c>
      <c r="L46" s="219">
        <v>11.17</v>
      </c>
      <c r="M46" s="219">
        <v>47.68</v>
      </c>
      <c r="N46" s="219">
        <v>34.049999999999997</v>
      </c>
      <c r="O46" s="219">
        <v>55.62</v>
      </c>
      <c r="P46" s="219">
        <v>17.190000000000001</v>
      </c>
      <c r="Q46" s="219">
        <v>4.74</v>
      </c>
      <c r="R46" s="219">
        <v>9.94</v>
      </c>
      <c r="S46" s="219">
        <v>6.01</v>
      </c>
      <c r="T46" s="219">
        <v>0.69</v>
      </c>
      <c r="U46" s="219">
        <v>1.9</v>
      </c>
      <c r="V46" s="219">
        <v>5.76</v>
      </c>
      <c r="W46" s="219">
        <v>10.49</v>
      </c>
      <c r="X46" s="219">
        <v>50.87</v>
      </c>
      <c r="Y46" s="219">
        <v>0</v>
      </c>
      <c r="Z46" s="219">
        <v>42.56</v>
      </c>
      <c r="AA46" s="219">
        <v>25.7</v>
      </c>
      <c r="AB46" s="219">
        <v>0</v>
      </c>
      <c r="AC46" s="219">
        <v>4.54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12.48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17.38</v>
      </c>
      <c r="E47" s="219">
        <v>0</v>
      </c>
      <c r="F47" s="219">
        <v>0</v>
      </c>
      <c r="G47" s="219">
        <v>31.43</v>
      </c>
      <c r="H47" s="219">
        <v>0</v>
      </c>
      <c r="I47" s="219">
        <v>13.17</v>
      </c>
      <c r="J47" s="219">
        <v>26.35</v>
      </c>
      <c r="K47" s="219">
        <v>243.36</v>
      </c>
      <c r="L47" s="219">
        <v>11.17</v>
      </c>
      <c r="M47" s="219">
        <v>50.63</v>
      </c>
      <c r="N47" s="219">
        <v>34.049999999999997</v>
      </c>
      <c r="O47" s="219">
        <v>55.62</v>
      </c>
      <c r="P47" s="219">
        <v>17.190000000000001</v>
      </c>
      <c r="Q47" s="219">
        <v>4.74</v>
      </c>
      <c r="R47" s="219">
        <v>9.94</v>
      </c>
      <c r="S47" s="219">
        <v>6.01</v>
      </c>
      <c r="T47" s="219">
        <v>0.69</v>
      </c>
      <c r="U47" s="219">
        <v>1.9</v>
      </c>
      <c r="V47" s="219">
        <v>4.9000000000000004</v>
      </c>
      <c r="W47" s="219">
        <v>10.49</v>
      </c>
      <c r="X47" s="219">
        <v>50.87</v>
      </c>
      <c r="Y47" s="219">
        <v>0</v>
      </c>
      <c r="Z47" s="219">
        <v>42.56</v>
      </c>
      <c r="AA47" s="219">
        <v>25.7</v>
      </c>
      <c r="AB47" s="219">
        <v>0</v>
      </c>
      <c r="AC47" s="219">
        <v>4.54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12.48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17.38</v>
      </c>
      <c r="E48" s="219">
        <v>0</v>
      </c>
      <c r="F48" s="219">
        <v>0</v>
      </c>
      <c r="G48" s="219">
        <v>31.43</v>
      </c>
      <c r="H48" s="219">
        <v>0</v>
      </c>
      <c r="I48" s="219">
        <v>13.17</v>
      </c>
      <c r="J48" s="219">
        <v>26.35</v>
      </c>
      <c r="K48" s="219">
        <v>243.34</v>
      </c>
      <c r="L48" s="219">
        <v>11.17</v>
      </c>
      <c r="M48" s="219">
        <v>50.62</v>
      </c>
      <c r="N48" s="219">
        <v>34.049999999999997</v>
      </c>
      <c r="O48" s="219">
        <v>55.62</v>
      </c>
      <c r="P48" s="219">
        <v>17.190000000000001</v>
      </c>
      <c r="Q48" s="219">
        <v>4.74</v>
      </c>
      <c r="R48" s="219">
        <v>9.94</v>
      </c>
      <c r="S48" s="219">
        <v>6.01</v>
      </c>
      <c r="T48" s="219">
        <v>0.69</v>
      </c>
      <c r="U48" s="219">
        <v>1.9</v>
      </c>
      <c r="V48" s="219">
        <v>4.9000000000000004</v>
      </c>
      <c r="W48" s="219">
        <v>10.49</v>
      </c>
      <c r="X48" s="219">
        <v>50.87</v>
      </c>
      <c r="Y48" s="219">
        <v>0</v>
      </c>
      <c r="Z48" s="219">
        <v>42.56</v>
      </c>
      <c r="AA48" s="219">
        <v>25.7</v>
      </c>
      <c r="AB48" s="219">
        <v>0</v>
      </c>
      <c r="AC48" s="219">
        <v>4.54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12.48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17.38</v>
      </c>
      <c r="E49" s="219">
        <v>0</v>
      </c>
      <c r="F49" s="219">
        <v>0</v>
      </c>
      <c r="G49" s="219">
        <v>31.43</v>
      </c>
      <c r="H49" s="219">
        <v>0</v>
      </c>
      <c r="I49" s="219">
        <v>13.17</v>
      </c>
      <c r="J49" s="219">
        <v>26.35</v>
      </c>
      <c r="K49" s="219">
        <v>243.36</v>
      </c>
      <c r="L49" s="219">
        <v>11.17</v>
      </c>
      <c r="M49" s="219">
        <v>50.63</v>
      </c>
      <c r="N49" s="219">
        <v>34.049999999999997</v>
      </c>
      <c r="O49" s="219">
        <v>55.62</v>
      </c>
      <c r="P49" s="219">
        <v>17.190000000000001</v>
      </c>
      <c r="Q49" s="219">
        <v>4.74</v>
      </c>
      <c r="R49" s="219">
        <v>14.21</v>
      </c>
      <c r="S49" s="219">
        <v>6.01</v>
      </c>
      <c r="T49" s="219">
        <v>0.69</v>
      </c>
      <c r="U49" s="219">
        <v>1.9</v>
      </c>
      <c r="V49" s="219">
        <v>4.91</v>
      </c>
      <c r="W49" s="219">
        <v>10.49</v>
      </c>
      <c r="X49" s="219">
        <v>50.87</v>
      </c>
      <c r="Y49" s="219">
        <v>0</v>
      </c>
      <c r="Z49" s="219">
        <v>42.56</v>
      </c>
      <c r="AA49" s="219">
        <v>25.7</v>
      </c>
      <c r="AB49" s="219">
        <v>0</v>
      </c>
      <c r="AC49" s="219">
        <v>4.54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12.48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17.38</v>
      </c>
      <c r="E50" s="219">
        <v>0</v>
      </c>
      <c r="F50" s="219">
        <v>0</v>
      </c>
      <c r="G50" s="219">
        <v>31.43</v>
      </c>
      <c r="H50" s="219">
        <v>0</v>
      </c>
      <c r="I50" s="219">
        <v>13.17</v>
      </c>
      <c r="J50" s="219">
        <v>26.35</v>
      </c>
      <c r="K50" s="219">
        <v>243.34</v>
      </c>
      <c r="L50" s="219">
        <v>11.17</v>
      </c>
      <c r="M50" s="219">
        <v>50.63</v>
      </c>
      <c r="N50" s="219">
        <v>34.049999999999997</v>
      </c>
      <c r="O50" s="219">
        <v>55.62</v>
      </c>
      <c r="P50" s="219">
        <v>17.190000000000001</v>
      </c>
      <c r="Q50" s="219">
        <v>4.74</v>
      </c>
      <c r="R50" s="219">
        <v>14.21</v>
      </c>
      <c r="S50" s="219">
        <v>6.01</v>
      </c>
      <c r="T50" s="219">
        <v>0.69</v>
      </c>
      <c r="U50" s="219">
        <v>1.9</v>
      </c>
      <c r="V50" s="219">
        <v>4.91</v>
      </c>
      <c r="W50" s="219">
        <v>10.49</v>
      </c>
      <c r="X50" s="219">
        <v>50.87</v>
      </c>
      <c r="Y50" s="219">
        <v>0</v>
      </c>
      <c r="Z50" s="219">
        <v>42.56</v>
      </c>
      <c r="AA50" s="219">
        <v>25.7</v>
      </c>
      <c r="AB50" s="219">
        <v>0</v>
      </c>
      <c r="AC50" s="219">
        <v>4.12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12.48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16.850000000000001</v>
      </c>
      <c r="E51" s="219">
        <v>0</v>
      </c>
      <c r="F51" s="219">
        <v>0</v>
      </c>
      <c r="G51" s="219">
        <v>31.43</v>
      </c>
      <c r="H51" s="219">
        <v>0</v>
      </c>
      <c r="I51" s="219">
        <v>13.17</v>
      </c>
      <c r="J51" s="219">
        <v>26.35</v>
      </c>
      <c r="K51" s="219">
        <v>243.62</v>
      </c>
      <c r="L51" s="219">
        <v>11.17</v>
      </c>
      <c r="M51" s="219">
        <v>26.87</v>
      </c>
      <c r="N51" s="219">
        <v>2.37</v>
      </c>
      <c r="O51" s="219">
        <v>13.13</v>
      </c>
      <c r="P51" s="219">
        <v>1.06</v>
      </c>
      <c r="Q51" s="219">
        <v>4.76</v>
      </c>
      <c r="R51" s="219">
        <v>15.91</v>
      </c>
      <c r="S51" s="219">
        <v>6.05</v>
      </c>
      <c r="T51" s="219">
        <v>0.69</v>
      </c>
      <c r="U51" s="219">
        <v>1.9</v>
      </c>
      <c r="V51" s="219">
        <v>4.91</v>
      </c>
      <c r="W51" s="219">
        <v>10.49</v>
      </c>
      <c r="X51" s="219">
        <v>50.87</v>
      </c>
      <c r="Y51" s="219">
        <v>0</v>
      </c>
      <c r="Z51" s="219">
        <v>42.57</v>
      </c>
      <c r="AA51" s="219">
        <v>25.7</v>
      </c>
      <c r="AB51" s="219">
        <v>0</v>
      </c>
      <c r="AC51" s="219">
        <v>4.12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10.92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16.850000000000001</v>
      </c>
      <c r="E52" s="219">
        <v>0</v>
      </c>
      <c r="F52" s="219">
        <v>0</v>
      </c>
      <c r="G52" s="219">
        <v>31.43</v>
      </c>
      <c r="H52" s="219">
        <v>0</v>
      </c>
      <c r="I52" s="219">
        <v>13.17</v>
      </c>
      <c r="J52" s="219">
        <v>26.35</v>
      </c>
      <c r="K52" s="219">
        <v>243.63</v>
      </c>
      <c r="L52" s="219">
        <v>11.17</v>
      </c>
      <c r="M52" s="219">
        <v>12.36</v>
      </c>
      <c r="N52" s="219">
        <v>1.96</v>
      </c>
      <c r="O52" s="219">
        <v>2.75</v>
      </c>
      <c r="P52" s="219">
        <v>1.06</v>
      </c>
      <c r="Q52" s="219">
        <v>4.76</v>
      </c>
      <c r="R52" s="219">
        <v>15.91</v>
      </c>
      <c r="S52" s="219">
        <v>6.05</v>
      </c>
      <c r="T52" s="219">
        <v>0.69</v>
      </c>
      <c r="U52" s="219">
        <v>1.9</v>
      </c>
      <c r="V52" s="219">
        <v>4.91</v>
      </c>
      <c r="W52" s="219">
        <v>10.49</v>
      </c>
      <c r="X52" s="219">
        <v>50.87</v>
      </c>
      <c r="Y52" s="219">
        <v>0</v>
      </c>
      <c r="Z52" s="219">
        <v>42.57</v>
      </c>
      <c r="AA52" s="219">
        <v>25.7</v>
      </c>
      <c r="AB52" s="219">
        <v>0</v>
      </c>
      <c r="AC52" s="219">
        <v>-0.48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10.92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16.850000000000001</v>
      </c>
      <c r="E53" s="219">
        <v>0</v>
      </c>
      <c r="F53" s="219">
        <v>0</v>
      </c>
      <c r="G53" s="219">
        <v>31.43</v>
      </c>
      <c r="H53" s="219">
        <v>0</v>
      </c>
      <c r="I53" s="219">
        <v>13.17</v>
      </c>
      <c r="J53" s="219">
        <v>26.35</v>
      </c>
      <c r="K53" s="219">
        <v>243.65</v>
      </c>
      <c r="L53" s="219">
        <v>11.17</v>
      </c>
      <c r="M53" s="219">
        <v>2.74</v>
      </c>
      <c r="N53" s="219">
        <v>1.96</v>
      </c>
      <c r="O53" s="219">
        <v>2.75</v>
      </c>
      <c r="P53" s="219">
        <v>1.06</v>
      </c>
      <c r="Q53" s="219">
        <v>4.76</v>
      </c>
      <c r="R53" s="219">
        <v>15.91</v>
      </c>
      <c r="S53" s="219">
        <v>6.05</v>
      </c>
      <c r="T53" s="219">
        <v>0.69</v>
      </c>
      <c r="U53" s="219">
        <v>1.9</v>
      </c>
      <c r="V53" s="219">
        <v>4.91</v>
      </c>
      <c r="W53" s="219">
        <v>9.7799999999999994</v>
      </c>
      <c r="X53" s="219">
        <v>50.87</v>
      </c>
      <c r="Y53" s="219">
        <v>0</v>
      </c>
      <c r="Z53" s="219">
        <v>42.57</v>
      </c>
      <c r="AA53" s="219">
        <v>25.7</v>
      </c>
      <c r="AB53" s="219">
        <v>0</v>
      </c>
      <c r="AC53" s="219">
        <v>-0.48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10.92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16.850000000000001</v>
      </c>
      <c r="E54" s="219">
        <v>0</v>
      </c>
      <c r="F54" s="219">
        <v>0</v>
      </c>
      <c r="G54" s="219">
        <v>31.43</v>
      </c>
      <c r="H54" s="219">
        <v>0</v>
      </c>
      <c r="I54" s="219">
        <v>13.17</v>
      </c>
      <c r="J54" s="219">
        <v>26.35</v>
      </c>
      <c r="K54" s="219">
        <v>243.63</v>
      </c>
      <c r="L54" s="219">
        <v>11.17</v>
      </c>
      <c r="M54" s="219">
        <v>2.39</v>
      </c>
      <c r="N54" s="219">
        <v>1.96</v>
      </c>
      <c r="O54" s="219">
        <v>2.75</v>
      </c>
      <c r="P54" s="219">
        <v>1.06</v>
      </c>
      <c r="Q54" s="219">
        <v>4.76</v>
      </c>
      <c r="R54" s="219">
        <v>15.91</v>
      </c>
      <c r="S54" s="219">
        <v>6.05</v>
      </c>
      <c r="T54" s="219">
        <v>0.69</v>
      </c>
      <c r="U54" s="219">
        <v>1.9</v>
      </c>
      <c r="V54" s="219">
        <v>4.91</v>
      </c>
      <c r="W54" s="219">
        <v>9.7799999999999994</v>
      </c>
      <c r="X54" s="219">
        <v>50.87</v>
      </c>
      <c r="Y54" s="219">
        <v>0</v>
      </c>
      <c r="Z54" s="219">
        <v>42.57</v>
      </c>
      <c r="AA54" s="219">
        <v>25.7</v>
      </c>
      <c r="AB54" s="219">
        <v>0</v>
      </c>
      <c r="AC54" s="219">
        <v>-0.48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10.92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16.850000000000001</v>
      </c>
      <c r="E55" s="219">
        <v>0</v>
      </c>
      <c r="F55" s="219">
        <v>0</v>
      </c>
      <c r="G55" s="219">
        <v>31.43</v>
      </c>
      <c r="H55" s="219">
        <v>0</v>
      </c>
      <c r="I55" s="219">
        <v>13.17</v>
      </c>
      <c r="J55" s="219">
        <v>26.35</v>
      </c>
      <c r="K55" s="219">
        <v>243.65</v>
      </c>
      <c r="L55" s="219">
        <v>11.17</v>
      </c>
      <c r="M55" s="219">
        <v>2.39</v>
      </c>
      <c r="N55" s="219">
        <v>1.96</v>
      </c>
      <c r="O55" s="219">
        <v>2.75</v>
      </c>
      <c r="P55" s="219">
        <v>1.06</v>
      </c>
      <c r="Q55" s="219">
        <v>4.8099999999999996</v>
      </c>
      <c r="R55" s="219">
        <v>13.7</v>
      </c>
      <c r="S55" s="219">
        <v>6.09</v>
      </c>
      <c r="T55" s="219">
        <v>0.69</v>
      </c>
      <c r="U55" s="219">
        <v>1.9</v>
      </c>
      <c r="V55" s="219">
        <v>4.91</v>
      </c>
      <c r="W55" s="219">
        <v>9.7799999999999994</v>
      </c>
      <c r="X55" s="219">
        <v>50.87</v>
      </c>
      <c r="Y55" s="219">
        <v>0</v>
      </c>
      <c r="Z55" s="219">
        <v>42.57</v>
      </c>
      <c r="AA55" s="219">
        <v>25.7</v>
      </c>
      <c r="AB55" s="219">
        <v>0</v>
      </c>
      <c r="AC55" s="219">
        <v>-0.48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10.92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16.850000000000001</v>
      </c>
      <c r="E56" s="219">
        <v>0</v>
      </c>
      <c r="F56" s="219">
        <v>0</v>
      </c>
      <c r="G56" s="219">
        <v>31.43</v>
      </c>
      <c r="H56" s="219">
        <v>0</v>
      </c>
      <c r="I56" s="219">
        <v>13.17</v>
      </c>
      <c r="J56" s="219">
        <v>26.35</v>
      </c>
      <c r="K56" s="219">
        <v>243.64</v>
      </c>
      <c r="L56" s="219">
        <v>11.11</v>
      </c>
      <c r="M56" s="219">
        <v>2.39</v>
      </c>
      <c r="N56" s="219">
        <v>1.96</v>
      </c>
      <c r="O56" s="219">
        <v>2.75</v>
      </c>
      <c r="P56" s="219">
        <v>1.06</v>
      </c>
      <c r="Q56" s="219">
        <v>4.8099999999999996</v>
      </c>
      <c r="R56" s="219">
        <v>13.7</v>
      </c>
      <c r="S56" s="219">
        <v>6.09</v>
      </c>
      <c r="T56" s="219">
        <v>0.69</v>
      </c>
      <c r="U56" s="219">
        <v>1.9</v>
      </c>
      <c r="V56" s="219">
        <v>4.91</v>
      </c>
      <c r="W56" s="219">
        <v>9.8699999999999992</v>
      </c>
      <c r="X56" s="219">
        <v>50.87</v>
      </c>
      <c r="Y56" s="219">
        <v>0</v>
      </c>
      <c r="Z56" s="219">
        <v>42.66</v>
      </c>
      <c r="AA56" s="219">
        <v>25.71</v>
      </c>
      <c r="AB56" s="219">
        <v>0</v>
      </c>
      <c r="AC56" s="219">
        <v>4.12</v>
      </c>
      <c r="AD56" s="219">
        <v>0</v>
      </c>
      <c r="AE56" s="219">
        <v>0</v>
      </c>
      <c r="AF56" s="219">
        <v>0</v>
      </c>
      <c r="AG56" s="219">
        <v>0.19</v>
      </c>
      <c r="AH56" s="219">
        <v>0</v>
      </c>
      <c r="AI56" s="219">
        <v>0</v>
      </c>
      <c r="AJ56" s="219">
        <v>0</v>
      </c>
      <c r="AK56" s="219">
        <v>10.92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16.850000000000001</v>
      </c>
      <c r="E57" s="219">
        <v>0</v>
      </c>
      <c r="F57" s="219">
        <v>0</v>
      </c>
      <c r="G57" s="219">
        <v>31.43</v>
      </c>
      <c r="H57" s="219">
        <v>0</v>
      </c>
      <c r="I57" s="219">
        <v>13.17</v>
      </c>
      <c r="J57" s="219">
        <v>26.35</v>
      </c>
      <c r="K57" s="219">
        <v>243.65</v>
      </c>
      <c r="L57" s="219">
        <v>11.2</v>
      </c>
      <c r="M57" s="219">
        <v>2.39</v>
      </c>
      <c r="N57" s="219">
        <v>1.96</v>
      </c>
      <c r="O57" s="219">
        <v>2.75</v>
      </c>
      <c r="P57" s="219">
        <v>0.76</v>
      </c>
      <c r="Q57" s="219">
        <v>4.8099999999999996</v>
      </c>
      <c r="R57" s="219">
        <v>13.7</v>
      </c>
      <c r="S57" s="219">
        <v>6.09</v>
      </c>
      <c r="T57" s="219">
        <v>0.69</v>
      </c>
      <c r="U57" s="219">
        <v>1.9</v>
      </c>
      <c r="V57" s="219">
        <v>4.91</v>
      </c>
      <c r="W57" s="219">
        <v>9.8699999999999992</v>
      </c>
      <c r="X57" s="219">
        <v>50.87</v>
      </c>
      <c r="Y57" s="219">
        <v>0</v>
      </c>
      <c r="Z57" s="219">
        <v>42.56</v>
      </c>
      <c r="AA57" s="219">
        <v>25.71</v>
      </c>
      <c r="AB57" s="219">
        <v>0</v>
      </c>
      <c r="AC57" s="219">
        <v>4.12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10.92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16.850000000000001</v>
      </c>
      <c r="E58" s="219">
        <v>0</v>
      </c>
      <c r="F58" s="219">
        <v>0</v>
      </c>
      <c r="G58" s="219">
        <v>31.43</v>
      </c>
      <c r="H58" s="219">
        <v>0</v>
      </c>
      <c r="I58" s="219">
        <v>13.17</v>
      </c>
      <c r="J58" s="219">
        <v>26.35</v>
      </c>
      <c r="K58" s="219">
        <v>243.64</v>
      </c>
      <c r="L58" s="219">
        <v>11.2</v>
      </c>
      <c r="M58" s="219">
        <v>2.39</v>
      </c>
      <c r="N58" s="219">
        <v>1.96</v>
      </c>
      <c r="O58" s="219">
        <v>2.75</v>
      </c>
      <c r="P58" s="219">
        <v>0.76</v>
      </c>
      <c r="Q58" s="219">
        <v>4.8099999999999996</v>
      </c>
      <c r="R58" s="219">
        <v>13.7</v>
      </c>
      <c r="S58" s="219">
        <v>6.09</v>
      </c>
      <c r="T58" s="219">
        <v>0.69</v>
      </c>
      <c r="U58" s="219">
        <v>1.9</v>
      </c>
      <c r="V58" s="219">
        <v>4.91</v>
      </c>
      <c r="W58" s="219">
        <v>9.8699999999999992</v>
      </c>
      <c r="X58" s="219">
        <v>50.87</v>
      </c>
      <c r="Y58" s="219">
        <v>0</v>
      </c>
      <c r="Z58" s="219">
        <v>44.41</v>
      </c>
      <c r="AA58" s="219">
        <v>25.71</v>
      </c>
      <c r="AB58" s="219">
        <v>0</v>
      </c>
      <c r="AC58" s="219">
        <v>4.12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10.92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16.850000000000001</v>
      </c>
      <c r="E59" s="219">
        <v>0</v>
      </c>
      <c r="F59" s="219">
        <v>0</v>
      </c>
      <c r="G59" s="219">
        <v>31.43</v>
      </c>
      <c r="H59" s="219">
        <v>0</v>
      </c>
      <c r="I59" s="219">
        <v>13.17</v>
      </c>
      <c r="J59" s="219">
        <v>26.35</v>
      </c>
      <c r="K59" s="219">
        <v>248.87</v>
      </c>
      <c r="L59" s="219">
        <v>11.2</v>
      </c>
      <c r="M59" s="219">
        <v>2.39</v>
      </c>
      <c r="N59" s="219">
        <v>1.96</v>
      </c>
      <c r="O59" s="219">
        <v>2.75</v>
      </c>
      <c r="P59" s="219">
        <v>1</v>
      </c>
      <c r="Q59" s="219">
        <v>4.93</v>
      </c>
      <c r="R59" s="219">
        <v>13.7</v>
      </c>
      <c r="S59" s="219">
        <v>7.32</v>
      </c>
      <c r="T59" s="219">
        <v>0.75</v>
      </c>
      <c r="U59" s="219">
        <v>1.9</v>
      </c>
      <c r="V59" s="219">
        <v>4.91</v>
      </c>
      <c r="W59" s="219">
        <v>9.8699999999999992</v>
      </c>
      <c r="X59" s="219">
        <v>39.729999999999997</v>
      </c>
      <c r="Y59" s="219">
        <v>0</v>
      </c>
      <c r="Z59" s="219">
        <v>42.56</v>
      </c>
      <c r="AA59" s="219">
        <v>25.7</v>
      </c>
      <c r="AB59" s="219">
        <v>0</v>
      </c>
      <c r="AC59" s="219">
        <v>3.71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11.8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16.850000000000001</v>
      </c>
      <c r="E60" s="219">
        <v>0</v>
      </c>
      <c r="F60" s="219">
        <v>0</v>
      </c>
      <c r="G60" s="219">
        <v>31.43</v>
      </c>
      <c r="H60" s="219">
        <v>0</v>
      </c>
      <c r="I60" s="219">
        <v>13.17</v>
      </c>
      <c r="J60" s="219">
        <v>26.35</v>
      </c>
      <c r="K60" s="219">
        <v>248.87</v>
      </c>
      <c r="L60" s="219">
        <v>11.2</v>
      </c>
      <c r="M60" s="219">
        <v>2.39</v>
      </c>
      <c r="N60" s="219">
        <v>1.96</v>
      </c>
      <c r="O60" s="219">
        <v>2.75</v>
      </c>
      <c r="P60" s="219">
        <v>1</v>
      </c>
      <c r="Q60" s="219">
        <v>4.93</v>
      </c>
      <c r="R60" s="219">
        <v>13.7</v>
      </c>
      <c r="S60" s="219">
        <v>7.32</v>
      </c>
      <c r="T60" s="219">
        <v>0.75</v>
      </c>
      <c r="U60" s="219">
        <v>1.9</v>
      </c>
      <c r="V60" s="219">
        <v>0.39</v>
      </c>
      <c r="W60" s="219">
        <v>0.54</v>
      </c>
      <c r="X60" s="219">
        <v>2.38</v>
      </c>
      <c r="Y60" s="219">
        <v>0</v>
      </c>
      <c r="Z60" s="219">
        <v>36.07</v>
      </c>
      <c r="AA60" s="219">
        <v>25.7</v>
      </c>
      <c r="AB60" s="219">
        <v>0</v>
      </c>
      <c r="AC60" s="219">
        <v>3.71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11.8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16.850000000000001</v>
      </c>
      <c r="E61" s="219">
        <v>0</v>
      </c>
      <c r="F61" s="219">
        <v>0</v>
      </c>
      <c r="G61" s="219">
        <v>31.43</v>
      </c>
      <c r="H61" s="219">
        <v>0</v>
      </c>
      <c r="I61" s="219">
        <v>13.17</v>
      </c>
      <c r="J61" s="219">
        <v>26.35</v>
      </c>
      <c r="K61" s="219">
        <v>243.78</v>
      </c>
      <c r="L61" s="219">
        <v>11.2</v>
      </c>
      <c r="M61" s="219">
        <v>2.39</v>
      </c>
      <c r="N61" s="219">
        <v>1.96</v>
      </c>
      <c r="O61" s="219">
        <v>2.75</v>
      </c>
      <c r="P61" s="219">
        <v>0.77</v>
      </c>
      <c r="Q61" s="219">
        <v>4.9800000000000004</v>
      </c>
      <c r="R61" s="219">
        <v>1.78</v>
      </c>
      <c r="S61" s="219">
        <v>7.09</v>
      </c>
      <c r="T61" s="219">
        <v>0.32</v>
      </c>
      <c r="U61" s="219">
        <v>1.9</v>
      </c>
      <c r="V61" s="219">
        <v>0.28000000000000003</v>
      </c>
      <c r="W61" s="219">
        <v>0.54</v>
      </c>
      <c r="X61" s="219">
        <v>2.38</v>
      </c>
      <c r="Y61" s="219">
        <v>0</v>
      </c>
      <c r="Z61" s="219">
        <v>2.2400000000000002</v>
      </c>
      <c r="AA61" s="219">
        <v>16.420000000000002</v>
      </c>
      <c r="AB61" s="219">
        <v>0</v>
      </c>
      <c r="AC61" s="219">
        <v>3.71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11.8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16.850000000000001</v>
      </c>
      <c r="E62" s="219">
        <v>0</v>
      </c>
      <c r="F62" s="219">
        <v>0</v>
      </c>
      <c r="G62" s="219">
        <v>31.43</v>
      </c>
      <c r="H62" s="219">
        <v>0</v>
      </c>
      <c r="I62" s="219">
        <v>13.17</v>
      </c>
      <c r="J62" s="219">
        <v>26.35</v>
      </c>
      <c r="K62" s="219">
        <v>248.05</v>
      </c>
      <c r="L62" s="219">
        <v>11.2</v>
      </c>
      <c r="M62" s="219">
        <v>2.39</v>
      </c>
      <c r="N62" s="219">
        <v>1.96</v>
      </c>
      <c r="O62" s="219">
        <v>2.75</v>
      </c>
      <c r="P62" s="219">
        <v>0.77</v>
      </c>
      <c r="Q62" s="219">
        <v>4.9800000000000004</v>
      </c>
      <c r="R62" s="219">
        <v>0.71</v>
      </c>
      <c r="S62" s="219">
        <v>7.09</v>
      </c>
      <c r="T62" s="219">
        <v>0.32</v>
      </c>
      <c r="U62" s="219">
        <v>1.9</v>
      </c>
      <c r="V62" s="219">
        <v>0.28000000000000003</v>
      </c>
      <c r="W62" s="219">
        <v>0.54</v>
      </c>
      <c r="X62" s="219">
        <v>2.38</v>
      </c>
      <c r="Y62" s="219">
        <v>0</v>
      </c>
      <c r="Z62" s="219">
        <v>2.25</v>
      </c>
      <c r="AA62" s="219">
        <v>1.45</v>
      </c>
      <c r="AB62" s="219">
        <v>0</v>
      </c>
      <c r="AC62" s="219">
        <v>3.71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15.51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16.850000000000001</v>
      </c>
      <c r="E63" s="219">
        <v>0</v>
      </c>
      <c r="F63" s="219">
        <v>0</v>
      </c>
      <c r="G63" s="219">
        <v>31.43</v>
      </c>
      <c r="H63" s="219">
        <v>0</v>
      </c>
      <c r="I63" s="219">
        <v>13.17</v>
      </c>
      <c r="J63" s="219">
        <v>26.35</v>
      </c>
      <c r="K63" s="219">
        <v>248.07</v>
      </c>
      <c r="L63" s="219">
        <v>11.2</v>
      </c>
      <c r="M63" s="219">
        <v>2.39</v>
      </c>
      <c r="N63" s="219">
        <v>1.96</v>
      </c>
      <c r="O63" s="219">
        <v>2.75</v>
      </c>
      <c r="P63" s="219">
        <v>0.77</v>
      </c>
      <c r="Q63" s="219">
        <v>4.9800000000000004</v>
      </c>
      <c r="R63" s="219">
        <v>0.71</v>
      </c>
      <c r="S63" s="219">
        <v>7.09</v>
      </c>
      <c r="T63" s="219">
        <v>0.32</v>
      </c>
      <c r="U63" s="219">
        <v>1.9</v>
      </c>
      <c r="V63" s="219">
        <v>0.28000000000000003</v>
      </c>
      <c r="W63" s="219">
        <v>0.54</v>
      </c>
      <c r="X63" s="219">
        <v>2.38</v>
      </c>
      <c r="Y63" s="219">
        <v>0</v>
      </c>
      <c r="Z63" s="219">
        <v>2.25</v>
      </c>
      <c r="AA63" s="219">
        <v>1.45</v>
      </c>
      <c r="AB63" s="219">
        <v>0</v>
      </c>
      <c r="AC63" s="219">
        <v>3.71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19.95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16.850000000000001</v>
      </c>
      <c r="E64" s="219">
        <v>0</v>
      </c>
      <c r="F64" s="219">
        <v>0</v>
      </c>
      <c r="G64" s="219">
        <v>31.43</v>
      </c>
      <c r="H64" s="219">
        <v>0</v>
      </c>
      <c r="I64" s="219">
        <v>13.17</v>
      </c>
      <c r="J64" s="219">
        <v>26.35</v>
      </c>
      <c r="K64" s="219">
        <v>248.06</v>
      </c>
      <c r="L64" s="219">
        <v>11.2</v>
      </c>
      <c r="M64" s="219">
        <v>2.39</v>
      </c>
      <c r="N64" s="219">
        <v>1.96</v>
      </c>
      <c r="O64" s="219">
        <v>2.75</v>
      </c>
      <c r="P64" s="219">
        <v>0.77</v>
      </c>
      <c r="Q64" s="219">
        <v>4.9800000000000004</v>
      </c>
      <c r="R64" s="219">
        <v>0.71</v>
      </c>
      <c r="S64" s="219">
        <v>7.09</v>
      </c>
      <c r="T64" s="219">
        <v>0.32</v>
      </c>
      <c r="U64" s="219">
        <v>1.9</v>
      </c>
      <c r="V64" s="219">
        <v>0.28000000000000003</v>
      </c>
      <c r="W64" s="219">
        <v>0.54</v>
      </c>
      <c r="X64" s="219">
        <v>2.38</v>
      </c>
      <c r="Y64" s="219">
        <v>0</v>
      </c>
      <c r="Z64" s="219">
        <v>2.25</v>
      </c>
      <c r="AA64" s="219">
        <v>1.45</v>
      </c>
      <c r="AB64" s="219">
        <v>0</v>
      </c>
      <c r="AC64" s="219">
        <v>3.29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19.95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16.850000000000001</v>
      </c>
      <c r="E65" s="219">
        <v>0</v>
      </c>
      <c r="F65" s="219">
        <v>0</v>
      </c>
      <c r="G65" s="219">
        <v>31.43</v>
      </c>
      <c r="H65" s="219">
        <v>0</v>
      </c>
      <c r="I65" s="219">
        <v>13.17</v>
      </c>
      <c r="J65" s="219">
        <v>26.35</v>
      </c>
      <c r="K65" s="219">
        <v>258.7</v>
      </c>
      <c r="L65" s="219">
        <v>11.2</v>
      </c>
      <c r="M65" s="219">
        <v>2.39</v>
      </c>
      <c r="N65" s="219">
        <v>1.96</v>
      </c>
      <c r="O65" s="219">
        <v>2.75</v>
      </c>
      <c r="P65" s="219">
        <v>0.76</v>
      </c>
      <c r="Q65" s="219">
        <v>4.97</v>
      </c>
      <c r="R65" s="219">
        <v>0.71</v>
      </c>
      <c r="S65" s="219">
        <v>7.09</v>
      </c>
      <c r="T65" s="219">
        <v>0.32</v>
      </c>
      <c r="U65" s="219">
        <v>1.9</v>
      </c>
      <c r="V65" s="219">
        <v>0.28000000000000003</v>
      </c>
      <c r="W65" s="219">
        <v>0.53</v>
      </c>
      <c r="X65" s="219">
        <v>2.38</v>
      </c>
      <c r="Y65" s="219">
        <v>0</v>
      </c>
      <c r="Z65" s="219">
        <v>2.25</v>
      </c>
      <c r="AA65" s="219">
        <v>1.45</v>
      </c>
      <c r="AB65" s="219">
        <v>0</v>
      </c>
      <c r="AC65" s="219">
        <v>3.29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19.95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16.850000000000001</v>
      </c>
      <c r="E66" s="219">
        <v>0</v>
      </c>
      <c r="F66" s="219">
        <v>0</v>
      </c>
      <c r="G66" s="219">
        <v>31.43</v>
      </c>
      <c r="H66" s="219">
        <v>0</v>
      </c>
      <c r="I66" s="219">
        <v>13.17</v>
      </c>
      <c r="J66" s="219">
        <v>26.35</v>
      </c>
      <c r="K66" s="219">
        <v>253.69</v>
      </c>
      <c r="L66" s="219">
        <v>11.2</v>
      </c>
      <c r="M66" s="219">
        <v>2.39</v>
      </c>
      <c r="N66" s="219">
        <v>1.96</v>
      </c>
      <c r="O66" s="219">
        <v>2.75</v>
      </c>
      <c r="P66" s="219">
        <v>0.76</v>
      </c>
      <c r="Q66" s="219">
        <v>4.97</v>
      </c>
      <c r="R66" s="219">
        <v>0.71</v>
      </c>
      <c r="S66" s="219">
        <v>7.09</v>
      </c>
      <c r="T66" s="219">
        <v>0.32</v>
      </c>
      <c r="U66" s="219">
        <v>1.9</v>
      </c>
      <c r="V66" s="219">
        <v>0.28000000000000003</v>
      </c>
      <c r="W66" s="219">
        <v>0.53</v>
      </c>
      <c r="X66" s="219">
        <v>2.38</v>
      </c>
      <c r="Y66" s="219">
        <v>0</v>
      </c>
      <c r="Z66" s="219">
        <v>2.25</v>
      </c>
      <c r="AA66" s="219">
        <v>1.45</v>
      </c>
      <c r="AB66" s="219">
        <v>0</v>
      </c>
      <c r="AC66" s="219">
        <v>3.29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19.95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16.850000000000001</v>
      </c>
      <c r="E67" s="219">
        <v>0</v>
      </c>
      <c r="F67" s="219">
        <v>0</v>
      </c>
      <c r="G67" s="219">
        <v>31.43</v>
      </c>
      <c r="H67" s="219">
        <v>0</v>
      </c>
      <c r="I67" s="219">
        <v>13.17</v>
      </c>
      <c r="J67" s="219">
        <v>26.35</v>
      </c>
      <c r="K67" s="219">
        <v>253.69</v>
      </c>
      <c r="L67" s="219">
        <v>11.2</v>
      </c>
      <c r="M67" s="219">
        <v>2.39</v>
      </c>
      <c r="N67" s="219">
        <v>1.96</v>
      </c>
      <c r="O67" s="219">
        <v>2.75</v>
      </c>
      <c r="P67" s="219">
        <v>3.19</v>
      </c>
      <c r="Q67" s="219">
        <v>3.14</v>
      </c>
      <c r="R67" s="219">
        <v>0.71</v>
      </c>
      <c r="S67" s="219">
        <v>7.09</v>
      </c>
      <c r="T67" s="219">
        <v>0.32</v>
      </c>
      <c r="U67" s="219">
        <v>1.9</v>
      </c>
      <c r="V67" s="219">
        <v>0.28000000000000003</v>
      </c>
      <c r="W67" s="219">
        <v>0.53</v>
      </c>
      <c r="X67" s="219">
        <v>2.38</v>
      </c>
      <c r="Y67" s="219">
        <v>0</v>
      </c>
      <c r="Z67" s="219">
        <v>2.25</v>
      </c>
      <c r="AA67" s="219">
        <v>1.45</v>
      </c>
      <c r="AB67" s="219">
        <v>0</v>
      </c>
      <c r="AC67" s="219">
        <v>3.71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19.95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16.850000000000001</v>
      </c>
      <c r="E68" s="219">
        <v>0</v>
      </c>
      <c r="F68" s="219">
        <v>0</v>
      </c>
      <c r="G68" s="219">
        <v>31.43</v>
      </c>
      <c r="H68" s="219">
        <v>0</v>
      </c>
      <c r="I68" s="219">
        <v>13.17</v>
      </c>
      <c r="J68" s="219">
        <v>26.35</v>
      </c>
      <c r="K68" s="219">
        <v>253.69</v>
      </c>
      <c r="L68" s="219">
        <v>11.2</v>
      </c>
      <c r="M68" s="219">
        <v>2.39</v>
      </c>
      <c r="N68" s="219">
        <v>1.96</v>
      </c>
      <c r="O68" s="219">
        <v>2.75</v>
      </c>
      <c r="P68" s="219">
        <v>4.01</v>
      </c>
      <c r="Q68" s="219">
        <v>1.92</v>
      </c>
      <c r="R68" s="219">
        <v>0.71</v>
      </c>
      <c r="S68" s="219">
        <v>7.09</v>
      </c>
      <c r="T68" s="219">
        <v>0.32</v>
      </c>
      <c r="U68" s="219">
        <v>1.9</v>
      </c>
      <c r="V68" s="219">
        <v>0.28000000000000003</v>
      </c>
      <c r="W68" s="219">
        <v>0.53</v>
      </c>
      <c r="X68" s="219">
        <v>2.38</v>
      </c>
      <c r="Y68" s="219">
        <v>0</v>
      </c>
      <c r="Z68" s="219">
        <v>2.25</v>
      </c>
      <c r="AA68" s="219">
        <v>1.45</v>
      </c>
      <c r="AB68" s="219">
        <v>0</v>
      </c>
      <c r="AC68" s="219">
        <v>3.71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19.95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16.850000000000001</v>
      </c>
      <c r="E69" s="219">
        <v>0</v>
      </c>
      <c r="F69" s="219">
        <v>0</v>
      </c>
      <c r="G69" s="219">
        <v>31.43</v>
      </c>
      <c r="H69" s="219">
        <v>0</v>
      </c>
      <c r="I69" s="219">
        <v>13.17</v>
      </c>
      <c r="J69" s="219">
        <v>26.35</v>
      </c>
      <c r="K69" s="219">
        <v>253.69</v>
      </c>
      <c r="L69" s="219">
        <v>11.2</v>
      </c>
      <c r="M69" s="219">
        <v>2.39</v>
      </c>
      <c r="N69" s="219">
        <v>1.96</v>
      </c>
      <c r="O69" s="219">
        <v>2.75</v>
      </c>
      <c r="P69" s="219">
        <v>1.81</v>
      </c>
      <c r="Q69" s="219">
        <v>1.92</v>
      </c>
      <c r="R69" s="219">
        <v>0.67</v>
      </c>
      <c r="S69" s="219">
        <v>7.09</v>
      </c>
      <c r="T69" s="219">
        <v>0.32</v>
      </c>
      <c r="U69" s="219">
        <v>1.9</v>
      </c>
      <c r="V69" s="219">
        <v>0.28000000000000003</v>
      </c>
      <c r="W69" s="219">
        <v>0.53</v>
      </c>
      <c r="X69" s="219">
        <v>2.38</v>
      </c>
      <c r="Y69" s="219">
        <v>0</v>
      </c>
      <c r="Z69" s="219">
        <v>2.25</v>
      </c>
      <c r="AA69" s="219">
        <v>1.45</v>
      </c>
      <c r="AB69" s="219">
        <v>0</v>
      </c>
      <c r="AC69" s="219">
        <v>3.71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19.95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16.850000000000001</v>
      </c>
      <c r="E70" s="219">
        <v>0</v>
      </c>
      <c r="F70" s="219">
        <v>0</v>
      </c>
      <c r="G70" s="219">
        <v>31.43</v>
      </c>
      <c r="H70" s="219">
        <v>0</v>
      </c>
      <c r="I70" s="219">
        <v>13.17</v>
      </c>
      <c r="J70" s="219">
        <v>26.35</v>
      </c>
      <c r="K70" s="219">
        <v>253.69</v>
      </c>
      <c r="L70" s="219">
        <v>11.2</v>
      </c>
      <c r="M70" s="219">
        <v>2.39</v>
      </c>
      <c r="N70" s="219">
        <v>1.96</v>
      </c>
      <c r="O70" s="219">
        <v>2.75</v>
      </c>
      <c r="P70" s="219">
        <v>1.84</v>
      </c>
      <c r="Q70" s="219">
        <v>1.92</v>
      </c>
      <c r="R70" s="219">
        <v>0.67</v>
      </c>
      <c r="S70" s="219">
        <v>7.09</v>
      </c>
      <c r="T70" s="219">
        <v>0.32</v>
      </c>
      <c r="U70" s="219">
        <v>1.9</v>
      </c>
      <c r="V70" s="219">
        <v>0.28000000000000003</v>
      </c>
      <c r="W70" s="219">
        <v>0.53</v>
      </c>
      <c r="X70" s="219">
        <v>2.38</v>
      </c>
      <c r="Y70" s="219">
        <v>0</v>
      </c>
      <c r="Z70" s="219">
        <v>2.25</v>
      </c>
      <c r="AA70" s="219">
        <v>1.45</v>
      </c>
      <c r="AB70" s="219">
        <v>0</v>
      </c>
      <c r="AC70" s="219">
        <v>3.71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19.95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16.850000000000001</v>
      </c>
      <c r="E71" s="219">
        <v>0</v>
      </c>
      <c r="F71" s="219">
        <v>0</v>
      </c>
      <c r="G71" s="219">
        <v>31.43</v>
      </c>
      <c r="H71" s="219">
        <v>0</v>
      </c>
      <c r="I71" s="219">
        <v>13.17</v>
      </c>
      <c r="J71" s="219">
        <v>26.35</v>
      </c>
      <c r="K71" s="219">
        <v>253.69</v>
      </c>
      <c r="L71" s="219">
        <v>0.52</v>
      </c>
      <c r="M71" s="219">
        <v>2.39</v>
      </c>
      <c r="N71" s="219">
        <v>1.96</v>
      </c>
      <c r="O71" s="219">
        <v>2.75</v>
      </c>
      <c r="P71" s="219">
        <v>1.87</v>
      </c>
      <c r="Q71" s="219">
        <v>0.31</v>
      </c>
      <c r="R71" s="219">
        <v>0.71</v>
      </c>
      <c r="S71" s="219">
        <v>0.91</v>
      </c>
      <c r="T71" s="219">
        <v>0.03</v>
      </c>
      <c r="U71" s="219">
        <v>1.9</v>
      </c>
      <c r="V71" s="219">
        <v>0.28000000000000003</v>
      </c>
      <c r="W71" s="219">
        <v>0.5</v>
      </c>
      <c r="X71" s="219">
        <v>2.38</v>
      </c>
      <c r="Y71" s="219">
        <v>0</v>
      </c>
      <c r="Z71" s="219">
        <v>2.25</v>
      </c>
      <c r="AA71" s="219">
        <v>1.45</v>
      </c>
      <c r="AB71" s="219">
        <v>0</v>
      </c>
      <c r="AC71" s="219">
        <v>3.71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19.95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16.850000000000001</v>
      </c>
      <c r="E72" s="219">
        <v>0</v>
      </c>
      <c r="F72" s="219">
        <v>0</v>
      </c>
      <c r="G72" s="219">
        <v>31.43</v>
      </c>
      <c r="H72" s="219">
        <v>0</v>
      </c>
      <c r="I72" s="219">
        <v>13.17</v>
      </c>
      <c r="J72" s="219">
        <v>26.35</v>
      </c>
      <c r="K72" s="219">
        <v>253.69</v>
      </c>
      <c r="L72" s="219">
        <v>0.52</v>
      </c>
      <c r="M72" s="219">
        <v>2.39</v>
      </c>
      <c r="N72" s="219">
        <v>1.96</v>
      </c>
      <c r="O72" s="219">
        <v>2.75</v>
      </c>
      <c r="P72" s="219">
        <v>2.5</v>
      </c>
      <c r="Q72" s="219">
        <v>0.31</v>
      </c>
      <c r="R72" s="219">
        <v>0.71</v>
      </c>
      <c r="S72" s="219">
        <v>0.44</v>
      </c>
      <c r="T72" s="219">
        <v>0.03</v>
      </c>
      <c r="U72" s="219">
        <v>1.9</v>
      </c>
      <c r="V72" s="219">
        <v>0.28000000000000003</v>
      </c>
      <c r="W72" s="219">
        <v>0.5</v>
      </c>
      <c r="X72" s="219">
        <v>2.38</v>
      </c>
      <c r="Y72" s="219">
        <v>0</v>
      </c>
      <c r="Z72" s="219">
        <v>2.25</v>
      </c>
      <c r="AA72" s="219">
        <v>1.45</v>
      </c>
      <c r="AB72" s="219">
        <v>0</v>
      </c>
      <c r="AC72" s="219">
        <v>3.71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19.95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16.850000000000001</v>
      </c>
      <c r="E73" s="219">
        <v>0</v>
      </c>
      <c r="F73" s="219">
        <v>0</v>
      </c>
      <c r="G73" s="219">
        <v>31.43</v>
      </c>
      <c r="H73" s="219">
        <v>0</v>
      </c>
      <c r="I73" s="219">
        <v>13.17</v>
      </c>
      <c r="J73" s="219">
        <v>26.35</v>
      </c>
      <c r="K73" s="219">
        <v>205.53</v>
      </c>
      <c r="L73" s="219">
        <v>0.52</v>
      </c>
      <c r="M73" s="219">
        <v>2.39</v>
      </c>
      <c r="N73" s="219">
        <v>1.96</v>
      </c>
      <c r="O73" s="219">
        <v>2.75</v>
      </c>
      <c r="P73" s="219">
        <v>3.18</v>
      </c>
      <c r="Q73" s="219">
        <v>0.31</v>
      </c>
      <c r="R73" s="219">
        <v>0.71</v>
      </c>
      <c r="S73" s="219">
        <v>0.44</v>
      </c>
      <c r="T73" s="219">
        <v>0.03</v>
      </c>
      <c r="U73" s="219">
        <v>1.9</v>
      </c>
      <c r="V73" s="219">
        <v>0.28000000000000003</v>
      </c>
      <c r="W73" s="219">
        <v>0.5</v>
      </c>
      <c r="X73" s="219">
        <v>2.38</v>
      </c>
      <c r="Y73" s="219">
        <v>0</v>
      </c>
      <c r="Z73" s="219">
        <v>2.25</v>
      </c>
      <c r="AA73" s="219">
        <v>1.45</v>
      </c>
      <c r="AB73" s="219">
        <v>0</v>
      </c>
      <c r="AC73" s="219">
        <v>3.71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19.95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16.850000000000001</v>
      </c>
      <c r="E74" s="219">
        <v>0</v>
      </c>
      <c r="F74" s="219">
        <v>0</v>
      </c>
      <c r="G74" s="219">
        <v>31.43</v>
      </c>
      <c r="H74" s="219">
        <v>0</v>
      </c>
      <c r="I74" s="219">
        <v>13.17</v>
      </c>
      <c r="J74" s="219">
        <v>26.35</v>
      </c>
      <c r="K74" s="219">
        <v>205.53</v>
      </c>
      <c r="L74" s="219">
        <v>0.52</v>
      </c>
      <c r="M74" s="219">
        <v>2.39</v>
      </c>
      <c r="N74" s="219">
        <v>1.96</v>
      </c>
      <c r="O74" s="219">
        <v>2.75</v>
      </c>
      <c r="P74" s="219">
        <v>3.18</v>
      </c>
      <c r="Q74" s="219">
        <v>0.31</v>
      </c>
      <c r="R74" s="219">
        <v>0.71</v>
      </c>
      <c r="S74" s="219">
        <v>0.44</v>
      </c>
      <c r="T74" s="219">
        <v>0.03</v>
      </c>
      <c r="U74" s="219">
        <v>1.9</v>
      </c>
      <c r="V74" s="219">
        <v>0.28000000000000003</v>
      </c>
      <c r="W74" s="219">
        <v>0.5</v>
      </c>
      <c r="X74" s="219">
        <v>2.38</v>
      </c>
      <c r="Y74" s="219">
        <v>0</v>
      </c>
      <c r="Z74" s="219">
        <v>2.25</v>
      </c>
      <c r="AA74" s="219">
        <v>1.45</v>
      </c>
      <c r="AB74" s="219">
        <v>0</v>
      </c>
      <c r="AC74" s="219">
        <v>3.71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19.95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16.850000000000001</v>
      </c>
      <c r="E75" s="219">
        <v>0</v>
      </c>
      <c r="F75" s="219">
        <v>0</v>
      </c>
      <c r="G75" s="219">
        <v>31.43</v>
      </c>
      <c r="H75" s="219">
        <v>0</v>
      </c>
      <c r="I75" s="219">
        <v>13.17</v>
      </c>
      <c r="J75" s="219">
        <v>26.35</v>
      </c>
      <c r="K75" s="219">
        <v>205.53</v>
      </c>
      <c r="L75" s="219">
        <v>0.52</v>
      </c>
      <c r="M75" s="219">
        <v>2.39</v>
      </c>
      <c r="N75" s="219">
        <v>1.96</v>
      </c>
      <c r="O75" s="219">
        <v>2.75</v>
      </c>
      <c r="P75" s="219">
        <v>2.0299999999999998</v>
      </c>
      <c r="Q75" s="219">
        <v>0.31</v>
      </c>
      <c r="R75" s="219">
        <v>0.71</v>
      </c>
      <c r="S75" s="219">
        <v>0.44</v>
      </c>
      <c r="T75" s="219">
        <v>0.03</v>
      </c>
      <c r="U75" s="219">
        <v>1.9</v>
      </c>
      <c r="V75" s="219">
        <v>0.28000000000000003</v>
      </c>
      <c r="W75" s="219">
        <v>0.66</v>
      </c>
      <c r="X75" s="219">
        <v>2.38</v>
      </c>
      <c r="Y75" s="219">
        <v>0</v>
      </c>
      <c r="Z75" s="219">
        <v>2.25</v>
      </c>
      <c r="AA75" s="219">
        <v>1.45</v>
      </c>
      <c r="AB75" s="219">
        <v>0</v>
      </c>
      <c r="AC75" s="219">
        <v>4.12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19.95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16.850000000000001</v>
      </c>
      <c r="E76" s="219">
        <v>0</v>
      </c>
      <c r="F76" s="219">
        <v>0</v>
      </c>
      <c r="G76" s="219">
        <v>31.43</v>
      </c>
      <c r="H76" s="219">
        <v>0</v>
      </c>
      <c r="I76" s="219">
        <v>13.17</v>
      </c>
      <c r="J76" s="219">
        <v>26.35</v>
      </c>
      <c r="K76" s="219">
        <v>205.53</v>
      </c>
      <c r="L76" s="219">
        <v>0.52</v>
      </c>
      <c r="M76" s="219">
        <v>2.39</v>
      </c>
      <c r="N76" s="219">
        <v>1.96</v>
      </c>
      <c r="O76" s="219">
        <v>2.75</v>
      </c>
      <c r="P76" s="219">
        <v>2.0299999999999998</v>
      </c>
      <c r="Q76" s="219">
        <v>0.31</v>
      </c>
      <c r="R76" s="219">
        <v>0.71</v>
      </c>
      <c r="S76" s="219">
        <v>0.44</v>
      </c>
      <c r="T76" s="219">
        <v>0.03</v>
      </c>
      <c r="U76" s="219">
        <v>1.9</v>
      </c>
      <c r="V76" s="219">
        <v>0.28000000000000003</v>
      </c>
      <c r="W76" s="219">
        <v>0.53</v>
      </c>
      <c r="X76" s="219">
        <v>2.38</v>
      </c>
      <c r="Y76" s="219">
        <v>0</v>
      </c>
      <c r="Z76" s="219">
        <v>2.25</v>
      </c>
      <c r="AA76" s="219">
        <v>1.45</v>
      </c>
      <c r="AB76" s="219">
        <v>0</v>
      </c>
      <c r="AC76" s="219">
        <v>4.12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19.95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16.850000000000001</v>
      </c>
      <c r="E77" s="219">
        <v>0</v>
      </c>
      <c r="F77" s="219">
        <v>0</v>
      </c>
      <c r="G77" s="219">
        <v>31.43</v>
      </c>
      <c r="H77" s="219">
        <v>0</v>
      </c>
      <c r="I77" s="219">
        <v>13.17</v>
      </c>
      <c r="J77" s="219">
        <v>26.35</v>
      </c>
      <c r="K77" s="219">
        <v>157.36000000000001</v>
      </c>
      <c r="L77" s="219">
        <v>0.52</v>
      </c>
      <c r="M77" s="219">
        <v>2.39</v>
      </c>
      <c r="N77" s="219">
        <v>1.96</v>
      </c>
      <c r="O77" s="219">
        <v>2.75</v>
      </c>
      <c r="P77" s="219">
        <v>2.31</v>
      </c>
      <c r="Q77" s="219">
        <v>0.31</v>
      </c>
      <c r="R77" s="219">
        <v>0.71</v>
      </c>
      <c r="S77" s="219">
        <v>0.44</v>
      </c>
      <c r="T77" s="219">
        <v>0.03</v>
      </c>
      <c r="U77" s="219">
        <v>1.9</v>
      </c>
      <c r="V77" s="219">
        <v>0.28000000000000003</v>
      </c>
      <c r="W77" s="219">
        <v>0.53</v>
      </c>
      <c r="X77" s="219">
        <v>2.38</v>
      </c>
      <c r="Y77" s="219">
        <v>0</v>
      </c>
      <c r="Z77" s="219">
        <v>2.25</v>
      </c>
      <c r="AA77" s="219">
        <v>1.45</v>
      </c>
      <c r="AB77" s="219">
        <v>0</v>
      </c>
      <c r="AC77" s="219">
        <v>4.12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19.95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16.850000000000001</v>
      </c>
      <c r="E78" s="219">
        <v>0</v>
      </c>
      <c r="F78" s="219">
        <v>0</v>
      </c>
      <c r="G78" s="219">
        <v>31.43</v>
      </c>
      <c r="H78" s="219">
        <v>0</v>
      </c>
      <c r="I78" s="219">
        <v>13.17</v>
      </c>
      <c r="J78" s="219">
        <v>26.35</v>
      </c>
      <c r="K78" s="219">
        <v>157.36000000000001</v>
      </c>
      <c r="L78" s="219">
        <v>0.52</v>
      </c>
      <c r="M78" s="219">
        <v>2.39</v>
      </c>
      <c r="N78" s="219">
        <v>1.96</v>
      </c>
      <c r="O78" s="219">
        <v>2.75</v>
      </c>
      <c r="P78" s="219">
        <v>2.31</v>
      </c>
      <c r="Q78" s="219">
        <v>0.31</v>
      </c>
      <c r="R78" s="219">
        <v>0.71</v>
      </c>
      <c r="S78" s="219">
        <v>0.44</v>
      </c>
      <c r="T78" s="219">
        <v>0.03</v>
      </c>
      <c r="U78" s="219">
        <v>1.9</v>
      </c>
      <c r="V78" s="219">
        <v>0.28000000000000003</v>
      </c>
      <c r="W78" s="219">
        <v>0.53</v>
      </c>
      <c r="X78" s="219">
        <v>2.38</v>
      </c>
      <c r="Y78" s="219">
        <v>0</v>
      </c>
      <c r="Z78" s="219">
        <v>2.25</v>
      </c>
      <c r="AA78" s="219">
        <v>1.45</v>
      </c>
      <c r="AB78" s="219">
        <v>0</v>
      </c>
      <c r="AC78" s="219">
        <v>4.12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19.95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16.850000000000001</v>
      </c>
      <c r="E79" s="219">
        <v>0</v>
      </c>
      <c r="F79" s="219">
        <v>0</v>
      </c>
      <c r="G79" s="219">
        <v>31.43</v>
      </c>
      <c r="H79" s="219">
        <v>0</v>
      </c>
      <c r="I79" s="219">
        <v>13.17</v>
      </c>
      <c r="J79" s="219">
        <v>26.35</v>
      </c>
      <c r="K79" s="219">
        <v>143.16</v>
      </c>
      <c r="L79" s="219">
        <v>0.52</v>
      </c>
      <c r="M79" s="219">
        <v>2.39</v>
      </c>
      <c r="N79" s="219">
        <v>1.96</v>
      </c>
      <c r="O79" s="219">
        <v>2.75</v>
      </c>
      <c r="P79" s="219">
        <v>3.02</v>
      </c>
      <c r="Q79" s="219">
        <v>0.31</v>
      </c>
      <c r="R79" s="219">
        <v>0.71</v>
      </c>
      <c r="S79" s="219">
        <v>0.44</v>
      </c>
      <c r="T79" s="219">
        <v>0.03</v>
      </c>
      <c r="U79" s="219">
        <v>1.9</v>
      </c>
      <c r="V79" s="219">
        <v>0.28000000000000003</v>
      </c>
      <c r="W79" s="219">
        <v>0.53</v>
      </c>
      <c r="X79" s="219">
        <v>2.38</v>
      </c>
      <c r="Y79" s="219">
        <v>0</v>
      </c>
      <c r="Z79" s="219">
        <v>2.25</v>
      </c>
      <c r="AA79" s="219">
        <v>1.45</v>
      </c>
      <c r="AB79" s="219">
        <v>0</v>
      </c>
      <c r="AC79" s="219">
        <v>4.12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19.95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16.850000000000001</v>
      </c>
      <c r="E80" s="219">
        <v>0</v>
      </c>
      <c r="F80" s="219">
        <v>0</v>
      </c>
      <c r="G80" s="219">
        <v>31.43</v>
      </c>
      <c r="H80" s="219">
        <v>0</v>
      </c>
      <c r="I80" s="219">
        <v>13.17</v>
      </c>
      <c r="J80" s="219">
        <v>26.35</v>
      </c>
      <c r="K80" s="219">
        <v>109.2</v>
      </c>
      <c r="L80" s="219">
        <v>0.52</v>
      </c>
      <c r="M80" s="219">
        <v>2.39</v>
      </c>
      <c r="N80" s="219">
        <v>1.96</v>
      </c>
      <c r="O80" s="219">
        <v>2.75</v>
      </c>
      <c r="P80" s="219">
        <v>2.81</v>
      </c>
      <c r="Q80" s="219">
        <v>0.31</v>
      </c>
      <c r="R80" s="219">
        <v>0.71</v>
      </c>
      <c r="S80" s="219">
        <v>0.44</v>
      </c>
      <c r="T80" s="219">
        <v>0.03</v>
      </c>
      <c r="U80" s="219">
        <v>1.9</v>
      </c>
      <c r="V80" s="219">
        <v>0.28000000000000003</v>
      </c>
      <c r="W80" s="219">
        <v>0.53</v>
      </c>
      <c r="X80" s="219">
        <v>2.38</v>
      </c>
      <c r="Y80" s="219">
        <v>0</v>
      </c>
      <c r="Z80" s="219">
        <v>2.25</v>
      </c>
      <c r="AA80" s="219">
        <v>1.45</v>
      </c>
      <c r="AB80" s="219">
        <v>0</v>
      </c>
      <c r="AC80" s="219">
        <v>4.12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19.95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16.850000000000001</v>
      </c>
      <c r="E81" s="219">
        <v>0</v>
      </c>
      <c r="F81" s="219">
        <v>0</v>
      </c>
      <c r="G81" s="219">
        <v>31.43</v>
      </c>
      <c r="H81" s="219">
        <v>0</v>
      </c>
      <c r="I81" s="219">
        <v>13.17</v>
      </c>
      <c r="J81" s="219">
        <v>26.35</v>
      </c>
      <c r="K81" s="219">
        <v>61.03</v>
      </c>
      <c r="L81" s="219">
        <v>0.52</v>
      </c>
      <c r="M81" s="219">
        <v>2.39</v>
      </c>
      <c r="N81" s="219">
        <v>1.96</v>
      </c>
      <c r="O81" s="219">
        <v>2.75</v>
      </c>
      <c r="P81" s="219">
        <v>1.05</v>
      </c>
      <c r="Q81" s="219">
        <v>0.31</v>
      </c>
      <c r="R81" s="219">
        <v>0.71</v>
      </c>
      <c r="S81" s="219">
        <v>0.44</v>
      </c>
      <c r="T81" s="219">
        <v>0.03</v>
      </c>
      <c r="U81" s="219">
        <v>1.9</v>
      </c>
      <c r="V81" s="219">
        <v>0.28000000000000003</v>
      </c>
      <c r="W81" s="219">
        <v>0.53</v>
      </c>
      <c r="X81" s="219">
        <v>2.38</v>
      </c>
      <c r="Y81" s="219">
        <v>0</v>
      </c>
      <c r="Z81" s="219">
        <v>2.25</v>
      </c>
      <c r="AA81" s="219">
        <v>1.45</v>
      </c>
      <c r="AB81" s="219">
        <v>0</v>
      </c>
      <c r="AC81" s="219">
        <v>4.12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19.95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16.850000000000001</v>
      </c>
      <c r="E82" s="219">
        <v>0</v>
      </c>
      <c r="F82" s="219">
        <v>0</v>
      </c>
      <c r="G82" s="219">
        <v>31.43</v>
      </c>
      <c r="H82" s="219">
        <v>0</v>
      </c>
      <c r="I82" s="219">
        <v>13.17</v>
      </c>
      <c r="J82" s="219">
        <v>26.35</v>
      </c>
      <c r="K82" s="219">
        <v>61.03</v>
      </c>
      <c r="L82" s="219">
        <v>0.52</v>
      </c>
      <c r="M82" s="219">
        <v>2.39</v>
      </c>
      <c r="N82" s="219">
        <v>1.96</v>
      </c>
      <c r="O82" s="219">
        <v>2.75</v>
      </c>
      <c r="P82" s="219">
        <v>1.05</v>
      </c>
      <c r="Q82" s="219">
        <v>0.31</v>
      </c>
      <c r="R82" s="219">
        <v>0.71</v>
      </c>
      <c r="S82" s="219">
        <v>0.44</v>
      </c>
      <c r="T82" s="219">
        <v>0.03</v>
      </c>
      <c r="U82" s="219">
        <v>1.9</v>
      </c>
      <c r="V82" s="219">
        <v>0.28000000000000003</v>
      </c>
      <c r="W82" s="219">
        <v>0.53</v>
      </c>
      <c r="X82" s="219">
        <v>2.38</v>
      </c>
      <c r="Y82" s="219">
        <v>0</v>
      </c>
      <c r="Z82" s="219">
        <v>2.25</v>
      </c>
      <c r="AA82" s="219">
        <v>1.45</v>
      </c>
      <c r="AB82" s="219">
        <v>0</v>
      </c>
      <c r="AC82" s="219">
        <v>-0.04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19.95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16.850000000000001</v>
      </c>
      <c r="E83" s="219">
        <v>0</v>
      </c>
      <c r="F83" s="219">
        <v>0</v>
      </c>
      <c r="G83" s="219">
        <v>31.43</v>
      </c>
      <c r="H83" s="219">
        <v>0</v>
      </c>
      <c r="I83" s="219">
        <v>13.17</v>
      </c>
      <c r="J83" s="219">
        <v>26.35</v>
      </c>
      <c r="K83" s="219">
        <v>18.86</v>
      </c>
      <c r="L83" s="219">
        <v>1.1000000000000001</v>
      </c>
      <c r="M83" s="219">
        <v>2.39</v>
      </c>
      <c r="N83" s="219">
        <v>1.96</v>
      </c>
      <c r="O83" s="219">
        <v>2.75</v>
      </c>
      <c r="P83" s="219">
        <v>1.05</v>
      </c>
      <c r="Q83" s="219">
        <v>0.31</v>
      </c>
      <c r="R83" s="219">
        <v>0.71</v>
      </c>
      <c r="S83" s="219">
        <v>0.44</v>
      </c>
      <c r="T83" s="219">
        <v>0.03</v>
      </c>
      <c r="U83" s="219">
        <v>1.9</v>
      </c>
      <c r="V83" s="219">
        <v>0.28000000000000003</v>
      </c>
      <c r="W83" s="219">
        <v>0.53</v>
      </c>
      <c r="X83" s="219">
        <v>2.38</v>
      </c>
      <c r="Y83" s="219">
        <v>0</v>
      </c>
      <c r="Z83" s="219">
        <v>2.25</v>
      </c>
      <c r="AA83" s="219">
        <v>1.45</v>
      </c>
      <c r="AB83" s="219">
        <v>0</v>
      </c>
      <c r="AC83" s="219">
        <v>-0.04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21.5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16.850000000000001</v>
      </c>
      <c r="E84" s="219">
        <v>0</v>
      </c>
      <c r="F84" s="219">
        <v>0</v>
      </c>
      <c r="G84" s="219">
        <v>31.43</v>
      </c>
      <c r="H84" s="219">
        <v>0</v>
      </c>
      <c r="I84" s="219">
        <v>13.17</v>
      </c>
      <c r="J84" s="219">
        <v>26.35</v>
      </c>
      <c r="K84" s="219">
        <v>18.86</v>
      </c>
      <c r="L84" s="219">
        <v>1.1000000000000001</v>
      </c>
      <c r="M84" s="219">
        <v>2.39</v>
      </c>
      <c r="N84" s="219">
        <v>1.96</v>
      </c>
      <c r="O84" s="219">
        <v>2.75</v>
      </c>
      <c r="P84" s="219">
        <v>1.05</v>
      </c>
      <c r="Q84" s="219">
        <v>0.31</v>
      </c>
      <c r="R84" s="219">
        <v>0.71</v>
      </c>
      <c r="S84" s="219">
        <v>0.44</v>
      </c>
      <c r="T84" s="219">
        <v>0.03</v>
      </c>
      <c r="U84" s="219">
        <v>1.9</v>
      </c>
      <c r="V84" s="219">
        <v>0.28000000000000003</v>
      </c>
      <c r="W84" s="219">
        <v>0.53</v>
      </c>
      <c r="X84" s="219">
        <v>2.38</v>
      </c>
      <c r="Y84" s="219">
        <v>0</v>
      </c>
      <c r="Z84" s="219">
        <v>2.25</v>
      </c>
      <c r="AA84" s="219">
        <v>1.45</v>
      </c>
      <c r="AB84" s="219">
        <v>0</v>
      </c>
      <c r="AC84" s="219">
        <v>-0.04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21.5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16.850000000000001</v>
      </c>
      <c r="E85" s="219">
        <v>0</v>
      </c>
      <c r="F85" s="219">
        <v>0</v>
      </c>
      <c r="G85" s="219">
        <v>31.43</v>
      </c>
      <c r="H85" s="219">
        <v>0</v>
      </c>
      <c r="I85" s="219">
        <v>13.17</v>
      </c>
      <c r="J85" s="219">
        <v>26.35</v>
      </c>
      <c r="K85" s="219">
        <v>18.86</v>
      </c>
      <c r="L85" s="219">
        <v>1.1000000000000001</v>
      </c>
      <c r="M85" s="219">
        <v>2.39</v>
      </c>
      <c r="N85" s="219">
        <v>1.96</v>
      </c>
      <c r="O85" s="219">
        <v>2.75</v>
      </c>
      <c r="P85" s="219">
        <v>1.18</v>
      </c>
      <c r="Q85" s="219">
        <v>0.31</v>
      </c>
      <c r="R85" s="219">
        <v>0.71</v>
      </c>
      <c r="S85" s="219">
        <v>0.44</v>
      </c>
      <c r="T85" s="219">
        <v>0.03</v>
      </c>
      <c r="U85" s="219">
        <v>1.9</v>
      </c>
      <c r="V85" s="219">
        <v>0.28000000000000003</v>
      </c>
      <c r="W85" s="219">
        <v>0.53</v>
      </c>
      <c r="X85" s="219">
        <v>2.38</v>
      </c>
      <c r="Y85" s="219">
        <v>0</v>
      </c>
      <c r="Z85" s="219">
        <v>2.25</v>
      </c>
      <c r="AA85" s="219">
        <v>1.45</v>
      </c>
      <c r="AB85" s="219">
        <v>0</v>
      </c>
      <c r="AC85" s="219">
        <v>0.37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21.5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16.850000000000001</v>
      </c>
      <c r="E86" s="219">
        <v>0</v>
      </c>
      <c r="F86" s="219">
        <v>0</v>
      </c>
      <c r="G86" s="219">
        <v>31.43</v>
      </c>
      <c r="H86" s="219">
        <v>0</v>
      </c>
      <c r="I86" s="219">
        <v>13.17</v>
      </c>
      <c r="J86" s="219">
        <v>26.35</v>
      </c>
      <c r="K86" s="219">
        <v>18.86</v>
      </c>
      <c r="L86" s="219">
        <v>1.1000000000000001</v>
      </c>
      <c r="M86" s="219">
        <v>2.39</v>
      </c>
      <c r="N86" s="219">
        <v>1.96</v>
      </c>
      <c r="O86" s="219">
        <v>2.75</v>
      </c>
      <c r="P86" s="219">
        <v>1.18</v>
      </c>
      <c r="Q86" s="219">
        <v>0.31</v>
      </c>
      <c r="R86" s="219">
        <v>0.71</v>
      </c>
      <c r="S86" s="219">
        <v>0.44</v>
      </c>
      <c r="T86" s="219">
        <v>0.03</v>
      </c>
      <c r="U86" s="219">
        <v>1.9</v>
      </c>
      <c r="V86" s="219">
        <v>0.28000000000000003</v>
      </c>
      <c r="W86" s="219">
        <v>0.53</v>
      </c>
      <c r="X86" s="219">
        <v>2.38</v>
      </c>
      <c r="Y86" s="219">
        <v>0</v>
      </c>
      <c r="Z86" s="219">
        <v>2.25</v>
      </c>
      <c r="AA86" s="219">
        <v>1.45</v>
      </c>
      <c r="AB86" s="219">
        <v>0</v>
      </c>
      <c r="AC86" s="219">
        <v>0.37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21.5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16.850000000000001</v>
      </c>
      <c r="E87" s="219">
        <v>0</v>
      </c>
      <c r="F87" s="219">
        <v>0</v>
      </c>
      <c r="G87" s="219">
        <v>31.43</v>
      </c>
      <c r="H87" s="219">
        <v>0</v>
      </c>
      <c r="I87" s="219">
        <v>13.17</v>
      </c>
      <c r="J87" s="219">
        <v>26.35</v>
      </c>
      <c r="K87" s="219">
        <v>18.86</v>
      </c>
      <c r="L87" s="219">
        <v>1.08</v>
      </c>
      <c r="M87" s="219">
        <v>2.39</v>
      </c>
      <c r="N87" s="219">
        <v>1.96</v>
      </c>
      <c r="O87" s="219">
        <v>2.75</v>
      </c>
      <c r="P87" s="219">
        <v>1.18</v>
      </c>
      <c r="Q87" s="219">
        <v>0.7</v>
      </c>
      <c r="R87" s="219">
        <v>0.71</v>
      </c>
      <c r="S87" s="219">
        <v>0.44</v>
      </c>
      <c r="T87" s="219">
        <v>0.03</v>
      </c>
      <c r="U87" s="219">
        <v>1.9</v>
      </c>
      <c r="V87" s="219">
        <v>0.28000000000000003</v>
      </c>
      <c r="W87" s="219">
        <v>0.53</v>
      </c>
      <c r="X87" s="219">
        <v>2.38</v>
      </c>
      <c r="Y87" s="219">
        <v>0</v>
      </c>
      <c r="Z87" s="219">
        <v>2.25</v>
      </c>
      <c r="AA87" s="219">
        <v>1.45</v>
      </c>
      <c r="AB87" s="219">
        <v>0</v>
      </c>
      <c r="AC87" s="219">
        <v>-7.0000000000000007E-2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21.5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16.850000000000001</v>
      </c>
      <c r="E88" s="219">
        <v>0</v>
      </c>
      <c r="F88" s="219">
        <v>0</v>
      </c>
      <c r="G88" s="219">
        <v>31.43</v>
      </c>
      <c r="H88" s="219">
        <v>0</v>
      </c>
      <c r="I88" s="219">
        <v>13.17</v>
      </c>
      <c r="J88" s="219">
        <v>26.35</v>
      </c>
      <c r="K88" s="219">
        <v>18.86</v>
      </c>
      <c r="L88" s="219">
        <v>1.08</v>
      </c>
      <c r="M88" s="219">
        <v>2.39</v>
      </c>
      <c r="N88" s="219">
        <v>1.96</v>
      </c>
      <c r="O88" s="219">
        <v>2.75</v>
      </c>
      <c r="P88" s="219">
        <v>1.18</v>
      </c>
      <c r="Q88" s="219">
        <v>0.7</v>
      </c>
      <c r="R88" s="219">
        <v>0.71</v>
      </c>
      <c r="S88" s="219">
        <v>0.44</v>
      </c>
      <c r="T88" s="219">
        <v>0.03</v>
      </c>
      <c r="U88" s="219">
        <v>1.9</v>
      </c>
      <c r="V88" s="219">
        <v>0.28000000000000003</v>
      </c>
      <c r="W88" s="219">
        <v>0.53</v>
      </c>
      <c r="X88" s="219">
        <v>2.38</v>
      </c>
      <c r="Y88" s="219">
        <v>0</v>
      </c>
      <c r="Z88" s="219">
        <v>2.25</v>
      </c>
      <c r="AA88" s="219">
        <v>1.45</v>
      </c>
      <c r="AB88" s="219">
        <v>0</v>
      </c>
      <c r="AC88" s="219">
        <v>-7.0000000000000007E-2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21.5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16.850000000000001</v>
      </c>
      <c r="E89" s="219">
        <v>0</v>
      </c>
      <c r="F89" s="219">
        <v>0</v>
      </c>
      <c r="G89" s="219">
        <v>31.43</v>
      </c>
      <c r="H89" s="219">
        <v>0</v>
      </c>
      <c r="I89" s="219">
        <v>13.17</v>
      </c>
      <c r="J89" s="219">
        <v>26.35</v>
      </c>
      <c r="K89" s="219">
        <v>18.86</v>
      </c>
      <c r="L89" s="219">
        <v>1.08</v>
      </c>
      <c r="M89" s="219">
        <v>2.39</v>
      </c>
      <c r="N89" s="219">
        <v>1.96</v>
      </c>
      <c r="O89" s="219">
        <v>2.75</v>
      </c>
      <c r="P89" s="219">
        <v>1.18</v>
      </c>
      <c r="Q89" s="219">
        <v>0.9</v>
      </c>
      <c r="R89" s="219">
        <v>0.71</v>
      </c>
      <c r="S89" s="219">
        <v>0.44</v>
      </c>
      <c r="T89" s="219">
        <v>0.03</v>
      </c>
      <c r="U89" s="219">
        <v>1.9</v>
      </c>
      <c r="V89" s="219">
        <v>0.28000000000000003</v>
      </c>
      <c r="W89" s="219">
        <v>0.53</v>
      </c>
      <c r="X89" s="219">
        <v>2.38</v>
      </c>
      <c r="Y89" s="219">
        <v>0</v>
      </c>
      <c r="Z89" s="219">
        <v>2.25</v>
      </c>
      <c r="AA89" s="219">
        <v>1.45</v>
      </c>
      <c r="AB89" s="219">
        <v>0</v>
      </c>
      <c r="AC89" s="219">
        <v>-7.0000000000000007E-2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21.5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16.850000000000001</v>
      </c>
      <c r="E90" s="219">
        <v>0</v>
      </c>
      <c r="F90" s="219">
        <v>0</v>
      </c>
      <c r="G90" s="219">
        <v>31.43</v>
      </c>
      <c r="H90" s="219">
        <v>0</v>
      </c>
      <c r="I90" s="219">
        <v>13.17</v>
      </c>
      <c r="J90" s="219">
        <v>26.35</v>
      </c>
      <c r="K90" s="219">
        <v>18.86</v>
      </c>
      <c r="L90" s="219">
        <v>1.08</v>
      </c>
      <c r="M90" s="219">
        <v>2.39</v>
      </c>
      <c r="N90" s="219">
        <v>1.96</v>
      </c>
      <c r="O90" s="219">
        <v>2.75</v>
      </c>
      <c r="P90" s="219">
        <v>1.18</v>
      </c>
      <c r="Q90" s="219">
        <v>0.9</v>
      </c>
      <c r="R90" s="219">
        <v>0.71</v>
      </c>
      <c r="S90" s="219">
        <v>0.44</v>
      </c>
      <c r="T90" s="219">
        <v>0.03</v>
      </c>
      <c r="U90" s="219">
        <v>1.9</v>
      </c>
      <c r="V90" s="219">
        <v>0.28000000000000003</v>
      </c>
      <c r="W90" s="219">
        <v>0.53</v>
      </c>
      <c r="X90" s="219">
        <v>2.38</v>
      </c>
      <c r="Y90" s="219">
        <v>0</v>
      </c>
      <c r="Z90" s="219">
        <v>2.25</v>
      </c>
      <c r="AA90" s="219">
        <v>1.45</v>
      </c>
      <c r="AB90" s="219">
        <v>0</v>
      </c>
      <c r="AC90" s="219">
        <v>-7.0000000000000007E-2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21.5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17.11</v>
      </c>
      <c r="E91" s="219">
        <v>0</v>
      </c>
      <c r="F91" s="219">
        <v>0</v>
      </c>
      <c r="G91" s="219">
        <v>31.43</v>
      </c>
      <c r="H91" s="219">
        <v>0</v>
      </c>
      <c r="I91" s="219">
        <v>13.17</v>
      </c>
      <c r="J91" s="219">
        <v>26.35</v>
      </c>
      <c r="K91" s="219">
        <v>18.86</v>
      </c>
      <c r="L91" s="219">
        <v>0.85</v>
      </c>
      <c r="M91" s="219">
        <v>2.39</v>
      </c>
      <c r="N91" s="219">
        <v>1.96</v>
      </c>
      <c r="O91" s="219">
        <v>2.75</v>
      </c>
      <c r="P91" s="219">
        <v>1.18</v>
      </c>
      <c r="Q91" s="219">
        <v>1.1000000000000001</v>
      </c>
      <c r="R91" s="219">
        <v>0.71</v>
      </c>
      <c r="S91" s="219">
        <v>0.44</v>
      </c>
      <c r="T91" s="219">
        <v>0.03</v>
      </c>
      <c r="U91" s="219">
        <v>1.9</v>
      </c>
      <c r="V91" s="219">
        <v>0.28000000000000003</v>
      </c>
      <c r="W91" s="219">
        <v>0.53</v>
      </c>
      <c r="X91" s="219">
        <v>2.38</v>
      </c>
      <c r="Y91" s="219">
        <v>0</v>
      </c>
      <c r="Z91" s="219">
        <v>2.25</v>
      </c>
      <c r="AA91" s="219">
        <v>1.45</v>
      </c>
      <c r="AB91" s="219">
        <v>0</v>
      </c>
      <c r="AC91" s="219">
        <v>-7.0000000000000007E-2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23.06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17.11</v>
      </c>
      <c r="E92" s="219">
        <v>0</v>
      </c>
      <c r="F92" s="219">
        <v>0</v>
      </c>
      <c r="G92" s="219">
        <v>31.43</v>
      </c>
      <c r="H92" s="219">
        <v>0</v>
      </c>
      <c r="I92" s="219">
        <v>13.17</v>
      </c>
      <c r="J92" s="219">
        <v>26.35</v>
      </c>
      <c r="K92" s="219">
        <v>18.86</v>
      </c>
      <c r="L92" s="219">
        <v>0.85</v>
      </c>
      <c r="M92" s="219">
        <v>2.39</v>
      </c>
      <c r="N92" s="219">
        <v>1.96</v>
      </c>
      <c r="O92" s="219">
        <v>2.75</v>
      </c>
      <c r="P92" s="219">
        <v>1.18</v>
      </c>
      <c r="Q92" s="219">
        <v>1.1000000000000001</v>
      </c>
      <c r="R92" s="219">
        <v>0.71</v>
      </c>
      <c r="S92" s="219">
        <v>0.44</v>
      </c>
      <c r="T92" s="219">
        <v>0.03</v>
      </c>
      <c r="U92" s="219">
        <v>1.9</v>
      </c>
      <c r="V92" s="219">
        <v>0.28000000000000003</v>
      </c>
      <c r="W92" s="219">
        <v>0.53</v>
      </c>
      <c r="X92" s="219">
        <v>2.38</v>
      </c>
      <c r="Y92" s="219">
        <v>0</v>
      </c>
      <c r="Z92" s="219">
        <v>2.25</v>
      </c>
      <c r="AA92" s="219">
        <v>1.45</v>
      </c>
      <c r="AB92" s="219">
        <v>0</v>
      </c>
      <c r="AC92" s="219">
        <v>-7.0000000000000007E-2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23.06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17.38</v>
      </c>
      <c r="E93" s="219">
        <v>0</v>
      </c>
      <c r="F93" s="219">
        <v>0</v>
      </c>
      <c r="G93" s="219">
        <v>31.43</v>
      </c>
      <c r="H93" s="219">
        <v>0</v>
      </c>
      <c r="I93" s="219">
        <v>13.17</v>
      </c>
      <c r="J93" s="219">
        <v>26.35</v>
      </c>
      <c r="K93" s="219">
        <v>18.86</v>
      </c>
      <c r="L93" s="219">
        <v>0.85</v>
      </c>
      <c r="M93" s="219">
        <v>2.39</v>
      </c>
      <c r="N93" s="219">
        <v>1.96</v>
      </c>
      <c r="O93" s="219">
        <v>2.75</v>
      </c>
      <c r="P93" s="219">
        <v>1.18</v>
      </c>
      <c r="Q93" s="219">
        <v>1.28</v>
      </c>
      <c r="R93" s="219">
        <v>0.71</v>
      </c>
      <c r="S93" s="219">
        <v>0.44</v>
      </c>
      <c r="T93" s="219">
        <v>0.03</v>
      </c>
      <c r="U93" s="219">
        <v>1.9</v>
      </c>
      <c r="V93" s="219">
        <v>0.28000000000000003</v>
      </c>
      <c r="W93" s="219">
        <v>0.53</v>
      </c>
      <c r="X93" s="219">
        <v>2.38</v>
      </c>
      <c r="Y93" s="219">
        <v>0</v>
      </c>
      <c r="Z93" s="219">
        <v>2.25</v>
      </c>
      <c r="AA93" s="219">
        <v>1.45</v>
      </c>
      <c r="AB93" s="219">
        <v>0</v>
      </c>
      <c r="AC93" s="219">
        <v>-7.0000000000000007E-2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23.06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17.38</v>
      </c>
      <c r="E94" s="219">
        <v>0</v>
      </c>
      <c r="F94" s="219">
        <v>0</v>
      </c>
      <c r="G94" s="219">
        <v>31.43</v>
      </c>
      <c r="H94" s="219">
        <v>0</v>
      </c>
      <c r="I94" s="219">
        <v>13.17</v>
      </c>
      <c r="J94" s="219">
        <v>26.35</v>
      </c>
      <c r="K94" s="219">
        <v>18.86</v>
      </c>
      <c r="L94" s="219">
        <v>0.85</v>
      </c>
      <c r="M94" s="219">
        <v>2.39</v>
      </c>
      <c r="N94" s="219">
        <v>1.96</v>
      </c>
      <c r="O94" s="219">
        <v>2.75</v>
      </c>
      <c r="P94" s="219">
        <v>1.18</v>
      </c>
      <c r="Q94" s="219">
        <v>1.28</v>
      </c>
      <c r="R94" s="219">
        <v>0.71</v>
      </c>
      <c r="S94" s="219">
        <v>0.44</v>
      </c>
      <c r="T94" s="219">
        <v>0.03</v>
      </c>
      <c r="U94" s="219">
        <v>1.9</v>
      </c>
      <c r="V94" s="219">
        <v>0.28000000000000003</v>
      </c>
      <c r="W94" s="219">
        <v>0.53</v>
      </c>
      <c r="X94" s="219">
        <v>2.38</v>
      </c>
      <c r="Y94" s="219">
        <v>0</v>
      </c>
      <c r="Z94" s="219">
        <v>2.25</v>
      </c>
      <c r="AA94" s="219">
        <v>1.45</v>
      </c>
      <c r="AB94" s="219">
        <v>0</v>
      </c>
      <c r="AC94" s="219">
        <v>-7.0000000000000007E-2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23.06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17.64</v>
      </c>
      <c r="E95" s="219">
        <v>0</v>
      </c>
      <c r="F95" s="219">
        <v>0</v>
      </c>
      <c r="G95" s="219">
        <v>31.43</v>
      </c>
      <c r="H95" s="219">
        <v>0</v>
      </c>
      <c r="I95" s="219">
        <v>13.17</v>
      </c>
      <c r="J95" s="219">
        <v>26.35</v>
      </c>
      <c r="K95" s="219">
        <v>18.86</v>
      </c>
      <c r="L95" s="219">
        <v>0.85</v>
      </c>
      <c r="M95" s="219">
        <v>2.39</v>
      </c>
      <c r="N95" s="219">
        <v>1.96</v>
      </c>
      <c r="O95" s="219">
        <v>2.75</v>
      </c>
      <c r="P95" s="219">
        <v>1.21</v>
      </c>
      <c r="Q95" s="219">
        <v>0.95</v>
      </c>
      <c r="R95" s="219">
        <v>0.71</v>
      </c>
      <c r="S95" s="219">
        <v>0.44</v>
      </c>
      <c r="T95" s="219">
        <v>0.03</v>
      </c>
      <c r="U95" s="219">
        <v>1.9</v>
      </c>
      <c r="V95" s="219">
        <v>0.28000000000000003</v>
      </c>
      <c r="W95" s="219">
        <v>0.53</v>
      </c>
      <c r="X95" s="219">
        <v>2.38</v>
      </c>
      <c r="Y95" s="219">
        <v>0</v>
      </c>
      <c r="Z95" s="219">
        <v>2.25</v>
      </c>
      <c r="AA95" s="219">
        <v>1.45</v>
      </c>
      <c r="AB95" s="219">
        <v>0</v>
      </c>
      <c r="AC95" s="219">
        <v>-7.0000000000000007E-2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23.06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17.64</v>
      </c>
      <c r="E96" s="219">
        <v>0</v>
      </c>
      <c r="F96" s="219">
        <v>0</v>
      </c>
      <c r="G96" s="219">
        <v>31.43</v>
      </c>
      <c r="H96" s="219">
        <v>0</v>
      </c>
      <c r="I96" s="219">
        <v>13.17</v>
      </c>
      <c r="J96" s="219">
        <v>26.35</v>
      </c>
      <c r="K96" s="219">
        <v>18.86</v>
      </c>
      <c r="L96" s="219">
        <v>0.85</v>
      </c>
      <c r="M96" s="219">
        <v>2.39</v>
      </c>
      <c r="N96" s="219">
        <v>1.96</v>
      </c>
      <c r="O96" s="219">
        <v>2.75</v>
      </c>
      <c r="P96" s="219">
        <v>1.21</v>
      </c>
      <c r="Q96" s="219">
        <v>0.95</v>
      </c>
      <c r="R96" s="219">
        <v>0.71</v>
      </c>
      <c r="S96" s="219">
        <v>0.44</v>
      </c>
      <c r="T96" s="219">
        <v>0.03</v>
      </c>
      <c r="U96" s="219">
        <v>1.9</v>
      </c>
      <c r="V96" s="219">
        <v>0.28000000000000003</v>
      </c>
      <c r="W96" s="219">
        <v>0.53</v>
      </c>
      <c r="X96" s="219">
        <v>2.38</v>
      </c>
      <c r="Y96" s="219">
        <v>0</v>
      </c>
      <c r="Z96" s="219">
        <v>2.25</v>
      </c>
      <c r="AA96" s="219">
        <v>1.45</v>
      </c>
      <c r="AB96" s="219">
        <v>0</v>
      </c>
      <c r="AC96" s="219">
        <v>-7.0000000000000007E-2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23.06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17.899999999999999</v>
      </c>
      <c r="E97" s="219">
        <v>0</v>
      </c>
      <c r="F97" s="219">
        <v>0</v>
      </c>
      <c r="G97" s="219">
        <v>31.43</v>
      </c>
      <c r="H97" s="219">
        <v>0</v>
      </c>
      <c r="I97" s="219">
        <v>13.17</v>
      </c>
      <c r="J97" s="219">
        <v>26.35</v>
      </c>
      <c r="K97" s="219">
        <v>18.86</v>
      </c>
      <c r="L97" s="219">
        <v>0.85</v>
      </c>
      <c r="M97" s="219">
        <v>2.39</v>
      </c>
      <c r="N97" s="219">
        <v>1.96</v>
      </c>
      <c r="O97" s="219">
        <v>2.75</v>
      </c>
      <c r="P97" s="219">
        <v>1.21</v>
      </c>
      <c r="Q97" s="219">
        <v>0.95</v>
      </c>
      <c r="R97" s="219">
        <v>0.71</v>
      </c>
      <c r="S97" s="219">
        <v>0.44</v>
      </c>
      <c r="T97" s="219">
        <v>0.03</v>
      </c>
      <c r="U97" s="219">
        <v>1.9</v>
      </c>
      <c r="V97" s="219">
        <v>0.28000000000000003</v>
      </c>
      <c r="W97" s="219">
        <v>0.53</v>
      </c>
      <c r="X97" s="219">
        <v>2.38</v>
      </c>
      <c r="Y97" s="219">
        <v>0</v>
      </c>
      <c r="Z97" s="219">
        <v>2.25</v>
      </c>
      <c r="AA97" s="219">
        <v>1.45</v>
      </c>
      <c r="AB97" s="219">
        <v>0</v>
      </c>
      <c r="AC97" s="219">
        <v>-7.0000000000000007E-2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23.06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17.899999999999999</v>
      </c>
      <c r="E98" s="219">
        <v>0</v>
      </c>
      <c r="F98" s="219">
        <v>0</v>
      </c>
      <c r="G98" s="219">
        <v>31.43</v>
      </c>
      <c r="H98" s="219">
        <v>0</v>
      </c>
      <c r="I98" s="219">
        <v>13.17</v>
      </c>
      <c r="J98" s="219">
        <v>26.35</v>
      </c>
      <c r="K98" s="219">
        <v>18.86</v>
      </c>
      <c r="L98" s="219">
        <v>0.85</v>
      </c>
      <c r="M98" s="219">
        <v>2.39</v>
      </c>
      <c r="N98" s="219">
        <v>1.96</v>
      </c>
      <c r="O98" s="219">
        <v>2.75</v>
      </c>
      <c r="P98" s="219">
        <v>1.21</v>
      </c>
      <c r="Q98" s="219">
        <v>0.95</v>
      </c>
      <c r="R98" s="219">
        <v>0.71</v>
      </c>
      <c r="S98" s="219">
        <v>0.44</v>
      </c>
      <c r="T98" s="219">
        <v>0.03</v>
      </c>
      <c r="U98" s="219">
        <v>1.9</v>
      </c>
      <c r="V98" s="219">
        <v>0.28000000000000003</v>
      </c>
      <c r="W98" s="219">
        <v>0.53</v>
      </c>
      <c r="X98" s="219">
        <v>2.38</v>
      </c>
      <c r="Y98" s="219">
        <v>0</v>
      </c>
      <c r="Z98" s="219">
        <v>2.25</v>
      </c>
      <c r="AA98" s="219">
        <v>1.45</v>
      </c>
      <c r="AB98" s="219">
        <v>0</v>
      </c>
      <c r="AC98" s="219">
        <v>-7.0000000000000007E-2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23.06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0.41593249999999937</v>
      </c>
      <c r="E99">
        <f t="shared" si="0"/>
        <v>0</v>
      </c>
      <c r="F99">
        <f t="shared" si="0"/>
        <v>0</v>
      </c>
      <c r="G99">
        <f t="shared" si="0"/>
        <v>0.75345749999999911</v>
      </c>
      <c r="H99">
        <f t="shared" si="0"/>
        <v>0</v>
      </c>
      <c r="I99">
        <f t="shared" si="0"/>
        <v>0.21071999999999977</v>
      </c>
      <c r="J99">
        <f t="shared" si="0"/>
        <v>0.69702249999999843</v>
      </c>
      <c r="K99">
        <f t="shared" si="0"/>
        <v>4.1122325000000046</v>
      </c>
      <c r="L99">
        <f t="shared" si="0"/>
        <v>0.16285500000000019</v>
      </c>
      <c r="M99">
        <f t="shared" si="0"/>
        <v>0.25672749999999989</v>
      </c>
      <c r="N99">
        <f t="shared" si="0"/>
        <v>0.17550250000000042</v>
      </c>
      <c r="O99">
        <f t="shared" si="0"/>
        <v>0.28007500000000002</v>
      </c>
      <c r="P99">
        <f t="shared" si="0"/>
        <v>9.5092499999999955E-2</v>
      </c>
      <c r="Q99">
        <f t="shared" si="0"/>
        <v>7.1654999999999996E-2</v>
      </c>
      <c r="R99">
        <f t="shared" si="0"/>
        <v>0.15758750000000041</v>
      </c>
      <c r="S99">
        <f t="shared" si="0"/>
        <v>9.3522499999999911E-2</v>
      </c>
      <c r="T99">
        <f t="shared" si="0"/>
        <v>9.0100000000000128E-3</v>
      </c>
      <c r="U99">
        <f t="shared" si="0"/>
        <v>4.5600000000000078E-2</v>
      </c>
      <c r="V99">
        <f t="shared" si="0"/>
        <v>6.289249999999999E-2</v>
      </c>
      <c r="W99">
        <f t="shared" si="0"/>
        <v>0.11835999999999985</v>
      </c>
      <c r="X99">
        <f t="shared" si="0"/>
        <v>0.57188500000000053</v>
      </c>
      <c r="Y99">
        <f t="shared" si="0"/>
        <v>0</v>
      </c>
      <c r="Z99">
        <f t="shared" si="0"/>
        <v>0.50943249999999984</v>
      </c>
      <c r="AA99">
        <f t="shared" si="0"/>
        <v>0.31461000000000078</v>
      </c>
      <c r="AB99">
        <f t="shared" si="0"/>
        <v>0</v>
      </c>
      <c r="AC99">
        <f t="shared" si="0"/>
        <v>8.8137499999999994E-2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7.7975000000000006E-3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0.38317250000000003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7.9</v>
      </c>
      <c r="E3" s="219">
        <v>0</v>
      </c>
      <c r="F3" s="219">
        <v>0</v>
      </c>
      <c r="G3" s="219">
        <v>14.38</v>
      </c>
      <c r="H3" s="219">
        <v>0</v>
      </c>
      <c r="I3" s="219">
        <v>0</v>
      </c>
      <c r="J3" s="219">
        <v>0.74</v>
      </c>
      <c r="K3" s="219">
        <v>6.06</v>
      </c>
      <c r="L3" s="219">
        <v>19.71</v>
      </c>
      <c r="M3" s="219">
        <v>0</v>
      </c>
      <c r="N3" s="219">
        <v>1.1000000000000001</v>
      </c>
      <c r="O3" s="219">
        <v>1.85</v>
      </c>
      <c r="P3" s="219">
        <v>2.42</v>
      </c>
      <c r="Q3" s="219">
        <v>0.2</v>
      </c>
      <c r="R3" s="219">
        <v>0.4</v>
      </c>
      <c r="S3" s="219">
        <v>0.26</v>
      </c>
      <c r="T3" s="219">
        <v>0</v>
      </c>
      <c r="U3" s="219">
        <v>8.9499999999999993</v>
      </c>
      <c r="V3" s="219">
        <v>0.16</v>
      </c>
      <c r="W3" s="219">
        <v>0.31</v>
      </c>
      <c r="X3" s="219">
        <v>1.37</v>
      </c>
      <c r="Y3" s="219">
        <v>0</v>
      </c>
      <c r="Z3" s="219">
        <v>1.3</v>
      </c>
      <c r="AA3" s="219">
        <v>0.84</v>
      </c>
      <c r="AB3" s="219">
        <v>0</v>
      </c>
      <c r="AC3" s="219">
        <v>3.29</v>
      </c>
      <c r="AD3" s="219">
        <v>0</v>
      </c>
      <c r="AE3" s="219">
        <v>0</v>
      </c>
      <c r="AF3" s="219">
        <v>0</v>
      </c>
      <c r="AG3" s="219">
        <v>0.75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8.5299999999999994</v>
      </c>
      <c r="E4" s="219">
        <v>0</v>
      </c>
      <c r="F4" s="219">
        <v>0</v>
      </c>
      <c r="G4" s="219">
        <v>16</v>
      </c>
      <c r="H4" s="219">
        <v>0</v>
      </c>
      <c r="I4" s="219">
        <v>0</v>
      </c>
      <c r="J4" s="219">
        <v>0.74</v>
      </c>
      <c r="K4" s="219">
        <v>6.06</v>
      </c>
      <c r="L4" s="219">
        <v>19.71</v>
      </c>
      <c r="M4" s="219">
        <v>0</v>
      </c>
      <c r="N4" s="219">
        <v>1.1000000000000001</v>
      </c>
      <c r="O4" s="219">
        <v>1.85</v>
      </c>
      <c r="P4" s="219">
        <v>2.42</v>
      </c>
      <c r="Q4" s="219">
        <v>0.2</v>
      </c>
      <c r="R4" s="219">
        <v>0.4</v>
      </c>
      <c r="S4" s="219">
        <v>0.26</v>
      </c>
      <c r="T4" s="219">
        <v>0</v>
      </c>
      <c r="U4" s="219">
        <v>8.9499999999999993</v>
      </c>
      <c r="V4" s="219">
        <v>0.16</v>
      </c>
      <c r="W4" s="219">
        <v>0.31</v>
      </c>
      <c r="X4" s="219">
        <v>1.37</v>
      </c>
      <c r="Y4" s="219">
        <v>0</v>
      </c>
      <c r="Z4" s="219">
        <v>1.3</v>
      </c>
      <c r="AA4" s="219">
        <v>0.84</v>
      </c>
      <c r="AB4" s="219">
        <v>0</v>
      </c>
      <c r="AC4" s="219">
        <v>3.29</v>
      </c>
      <c r="AD4" s="219">
        <v>0</v>
      </c>
      <c r="AE4" s="219">
        <v>0</v>
      </c>
      <c r="AF4" s="219">
        <v>0</v>
      </c>
      <c r="AG4" s="219">
        <v>0.75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8.5299999999999994</v>
      </c>
      <c r="E5" s="219">
        <v>0</v>
      </c>
      <c r="F5" s="219">
        <v>0</v>
      </c>
      <c r="G5" s="219">
        <v>16</v>
      </c>
      <c r="H5" s="219">
        <v>0</v>
      </c>
      <c r="I5" s="219">
        <v>0</v>
      </c>
      <c r="J5" s="219">
        <v>10.39</v>
      </c>
      <c r="K5" s="219">
        <v>6.06</v>
      </c>
      <c r="L5" s="219">
        <v>20.95</v>
      </c>
      <c r="M5" s="219">
        <v>0</v>
      </c>
      <c r="N5" s="219">
        <v>1.1000000000000001</v>
      </c>
      <c r="O5" s="219">
        <v>1.85</v>
      </c>
      <c r="P5" s="219">
        <v>2.42</v>
      </c>
      <c r="Q5" s="219">
        <v>0.2</v>
      </c>
      <c r="R5" s="219">
        <v>0.4</v>
      </c>
      <c r="S5" s="219">
        <v>0.26</v>
      </c>
      <c r="T5" s="219">
        <v>0</v>
      </c>
      <c r="U5" s="219">
        <v>8.9499999999999993</v>
      </c>
      <c r="V5" s="219">
        <v>0.16</v>
      </c>
      <c r="W5" s="219">
        <v>0.31</v>
      </c>
      <c r="X5" s="219">
        <v>1.37</v>
      </c>
      <c r="Y5" s="219">
        <v>0</v>
      </c>
      <c r="Z5" s="219">
        <v>1.3</v>
      </c>
      <c r="AA5" s="219">
        <v>0.84</v>
      </c>
      <c r="AB5" s="219">
        <v>0</v>
      </c>
      <c r="AC5" s="219">
        <v>3.29</v>
      </c>
      <c r="AD5" s="219">
        <v>0</v>
      </c>
      <c r="AE5" s="219">
        <v>0</v>
      </c>
      <c r="AF5" s="219">
        <v>0</v>
      </c>
      <c r="AG5" s="219">
        <v>0.75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8.5299999999999994</v>
      </c>
      <c r="E6" s="219">
        <v>0</v>
      </c>
      <c r="F6" s="219">
        <v>0</v>
      </c>
      <c r="G6" s="219">
        <v>16</v>
      </c>
      <c r="H6" s="219">
        <v>0</v>
      </c>
      <c r="I6" s="219">
        <v>0</v>
      </c>
      <c r="J6" s="219">
        <v>10.39</v>
      </c>
      <c r="K6" s="219">
        <v>6.06</v>
      </c>
      <c r="L6" s="219">
        <v>20.95</v>
      </c>
      <c r="M6" s="219">
        <v>0</v>
      </c>
      <c r="N6" s="219">
        <v>1.1000000000000001</v>
      </c>
      <c r="O6" s="219">
        <v>1.85</v>
      </c>
      <c r="P6" s="219">
        <v>2.42</v>
      </c>
      <c r="Q6" s="219">
        <v>0.2</v>
      </c>
      <c r="R6" s="219">
        <v>0.4</v>
      </c>
      <c r="S6" s="219">
        <v>0.26</v>
      </c>
      <c r="T6" s="219">
        <v>0</v>
      </c>
      <c r="U6" s="219">
        <v>8.9499999999999993</v>
      </c>
      <c r="V6" s="219">
        <v>0.16</v>
      </c>
      <c r="W6" s="219">
        <v>0.31</v>
      </c>
      <c r="X6" s="219">
        <v>1.37</v>
      </c>
      <c r="Y6" s="219">
        <v>0</v>
      </c>
      <c r="Z6" s="219">
        <v>1.3</v>
      </c>
      <c r="AA6" s="219">
        <v>0.84</v>
      </c>
      <c r="AB6" s="219">
        <v>0</v>
      </c>
      <c r="AC6" s="219">
        <v>3.29</v>
      </c>
      <c r="AD6" s="219">
        <v>0</v>
      </c>
      <c r="AE6" s="219">
        <v>0</v>
      </c>
      <c r="AF6" s="219">
        <v>0</v>
      </c>
      <c r="AG6" s="219">
        <v>0.75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8.5299999999999994</v>
      </c>
      <c r="E7" s="219">
        <v>0</v>
      </c>
      <c r="F7" s="219">
        <v>0</v>
      </c>
      <c r="G7" s="219">
        <v>16</v>
      </c>
      <c r="H7" s="219">
        <v>0</v>
      </c>
      <c r="I7" s="219">
        <v>0</v>
      </c>
      <c r="J7" s="219">
        <v>10.39</v>
      </c>
      <c r="K7" s="219">
        <v>6.06</v>
      </c>
      <c r="L7" s="219">
        <v>20.95</v>
      </c>
      <c r="M7" s="219">
        <v>0</v>
      </c>
      <c r="N7" s="219">
        <v>1.1000000000000001</v>
      </c>
      <c r="O7" s="219">
        <v>1.85</v>
      </c>
      <c r="P7" s="219">
        <v>2.42</v>
      </c>
      <c r="Q7" s="219">
        <v>0.2</v>
      </c>
      <c r="R7" s="219">
        <v>0.4</v>
      </c>
      <c r="S7" s="219">
        <v>0.26</v>
      </c>
      <c r="T7" s="219">
        <v>0</v>
      </c>
      <c r="U7" s="219">
        <v>8.9499999999999993</v>
      </c>
      <c r="V7" s="219">
        <v>0.16</v>
      </c>
      <c r="W7" s="219">
        <v>0.31</v>
      </c>
      <c r="X7" s="219">
        <v>1.37</v>
      </c>
      <c r="Y7" s="219">
        <v>0</v>
      </c>
      <c r="Z7" s="219">
        <v>1.3</v>
      </c>
      <c r="AA7" s="219">
        <v>0.84</v>
      </c>
      <c r="AB7" s="219">
        <v>0</v>
      </c>
      <c r="AC7" s="219">
        <v>3.29</v>
      </c>
      <c r="AD7" s="219">
        <v>0</v>
      </c>
      <c r="AE7" s="219">
        <v>0</v>
      </c>
      <c r="AF7" s="219">
        <v>0</v>
      </c>
      <c r="AG7" s="219">
        <v>0.75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8.5299999999999994</v>
      </c>
      <c r="E8" s="219">
        <v>0</v>
      </c>
      <c r="F8" s="219">
        <v>0</v>
      </c>
      <c r="G8" s="219">
        <v>16</v>
      </c>
      <c r="H8" s="219">
        <v>0</v>
      </c>
      <c r="I8" s="219">
        <v>0</v>
      </c>
      <c r="J8" s="219">
        <v>10.39</v>
      </c>
      <c r="K8" s="219">
        <v>6.06</v>
      </c>
      <c r="L8" s="219">
        <v>20.95</v>
      </c>
      <c r="M8" s="219">
        <v>0</v>
      </c>
      <c r="N8" s="219">
        <v>1.1000000000000001</v>
      </c>
      <c r="O8" s="219">
        <v>1.85</v>
      </c>
      <c r="P8" s="219">
        <v>2.42</v>
      </c>
      <c r="Q8" s="219">
        <v>0.2</v>
      </c>
      <c r="R8" s="219">
        <v>0.4</v>
      </c>
      <c r="S8" s="219">
        <v>0.26</v>
      </c>
      <c r="T8" s="219">
        <v>0</v>
      </c>
      <c r="U8" s="219">
        <v>8.9499999999999993</v>
      </c>
      <c r="V8" s="219">
        <v>0.16</v>
      </c>
      <c r="W8" s="219">
        <v>0.31</v>
      </c>
      <c r="X8" s="219">
        <v>1.37</v>
      </c>
      <c r="Y8" s="219">
        <v>0</v>
      </c>
      <c r="Z8" s="219">
        <v>1.3</v>
      </c>
      <c r="AA8" s="219">
        <v>0.84</v>
      </c>
      <c r="AB8" s="219">
        <v>0</v>
      </c>
      <c r="AC8" s="219">
        <v>3.29</v>
      </c>
      <c r="AD8" s="219">
        <v>0</v>
      </c>
      <c r="AE8" s="219">
        <v>0</v>
      </c>
      <c r="AF8" s="219">
        <v>0</v>
      </c>
      <c r="AG8" s="219">
        <v>0.11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8.5299999999999994</v>
      </c>
      <c r="E9" s="219">
        <v>0</v>
      </c>
      <c r="F9" s="219">
        <v>0</v>
      </c>
      <c r="G9" s="219">
        <v>15.86</v>
      </c>
      <c r="H9" s="219">
        <v>0</v>
      </c>
      <c r="I9" s="219">
        <v>0</v>
      </c>
      <c r="J9" s="219">
        <v>15.02</v>
      </c>
      <c r="K9" s="219">
        <v>6.06</v>
      </c>
      <c r="L9" s="219">
        <v>20.95</v>
      </c>
      <c r="M9" s="219">
        <v>0</v>
      </c>
      <c r="N9" s="219">
        <v>1.1000000000000001</v>
      </c>
      <c r="O9" s="219">
        <v>1.85</v>
      </c>
      <c r="P9" s="219">
        <v>2.42</v>
      </c>
      <c r="Q9" s="219">
        <v>0.2</v>
      </c>
      <c r="R9" s="219">
        <v>0.4</v>
      </c>
      <c r="S9" s="219">
        <v>0.26</v>
      </c>
      <c r="T9" s="219">
        <v>0</v>
      </c>
      <c r="U9" s="219">
        <v>8.9499999999999993</v>
      </c>
      <c r="V9" s="219">
        <v>0.16</v>
      </c>
      <c r="W9" s="219">
        <v>0.31</v>
      </c>
      <c r="X9" s="219">
        <v>1.37</v>
      </c>
      <c r="Y9" s="219">
        <v>0</v>
      </c>
      <c r="Z9" s="219">
        <v>1.3</v>
      </c>
      <c r="AA9" s="219">
        <v>0.84</v>
      </c>
      <c r="AB9" s="219">
        <v>0</v>
      </c>
      <c r="AC9" s="219">
        <v>3.29</v>
      </c>
      <c r="AD9" s="219">
        <v>0</v>
      </c>
      <c r="AE9" s="219">
        <v>0</v>
      </c>
      <c r="AF9" s="219">
        <v>0</v>
      </c>
      <c r="AG9" s="219">
        <v>0.11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8.5299999999999994</v>
      </c>
      <c r="E10" s="219">
        <v>0</v>
      </c>
      <c r="F10" s="219">
        <v>0</v>
      </c>
      <c r="G10" s="219">
        <v>16</v>
      </c>
      <c r="H10" s="219">
        <v>0</v>
      </c>
      <c r="I10" s="219">
        <v>0</v>
      </c>
      <c r="J10" s="219">
        <v>19.64</v>
      </c>
      <c r="K10" s="219">
        <v>6.06</v>
      </c>
      <c r="L10" s="219">
        <v>20.95</v>
      </c>
      <c r="M10" s="219">
        <v>0</v>
      </c>
      <c r="N10" s="219">
        <v>1.1000000000000001</v>
      </c>
      <c r="O10" s="219">
        <v>1.85</v>
      </c>
      <c r="P10" s="219">
        <v>2.42</v>
      </c>
      <c r="Q10" s="219">
        <v>0.2</v>
      </c>
      <c r="R10" s="219">
        <v>0.4</v>
      </c>
      <c r="S10" s="219">
        <v>0.26</v>
      </c>
      <c r="T10" s="219">
        <v>0</v>
      </c>
      <c r="U10" s="219">
        <v>8.9499999999999993</v>
      </c>
      <c r="V10" s="219">
        <v>0.16</v>
      </c>
      <c r="W10" s="219">
        <v>0.31</v>
      </c>
      <c r="X10" s="219">
        <v>1.37</v>
      </c>
      <c r="Y10" s="219">
        <v>0</v>
      </c>
      <c r="Z10" s="219">
        <v>1.3</v>
      </c>
      <c r="AA10" s="219">
        <v>0.84</v>
      </c>
      <c r="AB10" s="219">
        <v>0</v>
      </c>
      <c r="AC10" s="219">
        <v>2.96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8.5299999999999994</v>
      </c>
      <c r="E11" s="219">
        <v>0</v>
      </c>
      <c r="F11" s="219">
        <v>0</v>
      </c>
      <c r="G11" s="219">
        <v>16</v>
      </c>
      <c r="H11" s="219">
        <v>0</v>
      </c>
      <c r="I11" s="219">
        <v>0</v>
      </c>
      <c r="J11" s="219">
        <v>20.04</v>
      </c>
      <c r="K11" s="219">
        <v>6.06</v>
      </c>
      <c r="L11" s="219">
        <v>18.989999999999998</v>
      </c>
      <c r="M11" s="219">
        <v>0</v>
      </c>
      <c r="N11" s="219">
        <v>1.1000000000000001</v>
      </c>
      <c r="O11" s="219">
        <v>1.85</v>
      </c>
      <c r="P11" s="219">
        <v>2.42</v>
      </c>
      <c r="Q11" s="219">
        <v>0.2</v>
      </c>
      <c r="R11" s="219">
        <v>0.4</v>
      </c>
      <c r="S11" s="219">
        <v>0.26</v>
      </c>
      <c r="T11" s="219">
        <v>0</v>
      </c>
      <c r="U11" s="219">
        <v>8.9499999999999993</v>
      </c>
      <c r="V11" s="219">
        <v>0.16</v>
      </c>
      <c r="W11" s="219">
        <v>0.31</v>
      </c>
      <c r="X11" s="219">
        <v>1.37</v>
      </c>
      <c r="Y11" s="219">
        <v>0</v>
      </c>
      <c r="Z11" s="219">
        <v>1.3</v>
      </c>
      <c r="AA11" s="219">
        <v>0.84</v>
      </c>
      <c r="AB11" s="219">
        <v>0</v>
      </c>
      <c r="AC11" s="219">
        <v>2.96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8.5299999999999994</v>
      </c>
      <c r="E12" s="219">
        <v>0</v>
      </c>
      <c r="F12" s="219">
        <v>0</v>
      </c>
      <c r="G12" s="219">
        <v>16</v>
      </c>
      <c r="H12" s="219">
        <v>0</v>
      </c>
      <c r="I12" s="219">
        <v>0</v>
      </c>
      <c r="J12" s="219">
        <v>20.04</v>
      </c>
      <c r="K12" s="219">
        <v>6.06</v>
      </c>
      <c r="L12" s="219">
        <v>18.989999999999998</v>
      </c>
      <c r="M12" s="219">
        <v>0</v>
      </c>
      <c r="N12" s="219">
        <v>1.1000000000000001</v>
      </c>
      <c r="O12" s="219">
        <v>1.85</v>
      </c>
      <c r="P12" s="219">
        <v>2.42</v>
      </c>
      <c r="Q12" s="219">
        <v>0.2</v>
      </c>
      <c r="R12" s="219">
        <v>0.4</v>
      </c>
      <c r="S12" s="219">
        <v>0.26</v>
      </c>
      <c r="T12" s="219">
        <v>0</v>
      </c>
      <c r="U12" s="219">
        <v>8.9499999999999993</v>
      </c>
      <c r="V12" s="219">
        <v>0.16</v>
      </c>
      <c r="W12" s="219">
        <v>0.31</v>
      </c>
      <c r="X12" s="219">
        <v>1.37</v>
      </c>
      <c r="Y12" s="219">
        <v>0</v>
      </c>
      <c r="Z12" s="219">
        <v>1.3</v>
      </c>
      <c r="AA12" s="219">
        <v>0.84</v>
      </c>
      <c r="AB12" s="219">
        <v>0</v>
      </c>
      <c r="AC12" s="219">
        <v>2.96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8.5299999999999994</v>
      </c>
      <c r="E13" s="219">
        <v>0</v>
      </c>
      <c r="F13" s="219">
        <v>0</v>
      </c>
      <c r="G13" s="219">
        <v>16</v>
      </c>
      <c r="H13" s="219">
        <v>0</v>
      </c>
      <c r="I13" s="219">
        <v>0</v>
      </c>
      <c r="J13" s="219">
        <v>20.04</v>
      </c>
      <c r="K13" s="219">
        <v>0</v>
      </c>
      <c r="L13" s="219">
        <v>18.989999999999998</v>
      </c>
      <c r="M13" s="219">
        <v>0</v>
      </c>
      <c r="N13" s="219">
        <v>1.1000000000000001</v>
      </c>
      <c r="O13" s="219">
        <v>1.85</v>
      </c>
      <c r="P13" s="219">
        <v>2.42</v>
      </c>
      <c r="Q13" s="219">
        <v>0</v>
      </c>
      <c r="R13" s="219">
        <v>0.39</v>
      </c>
      <c r="S13" s="219">
        <v>0</v>
      </c>
      <c r="T13" s="219">
        <v>0</v>
      </c>
      <c r="U13" s="219">
        <v>8.9499999999999993</v>
      </c>
      <c r="V13" s="219">
        <v>0.16</v>
      </c>
      <c r="W13" s="219">
        <v>0.31</v>
      </c>
      <c r="X13" s="219">
        <v>1.37</v>
      </c>
      <c r="Y13" s="219">
        <v>0</v>
      </c>
      <c r="Z13" s="219">
        <v>1.3</v>
      </c>
      <c r="AA13" s="219">
        <v>0.84</v>
      </c>
      <c r="AB13" s="219">
        <v>0</v>
      </c>
      <c r="AC13" s="219">
        <v>-10.46</v>
      </c>
      <c r="AD13" s="219">
        <v>0</v>
      </c>
      <c r="AE13" s="219">
        <v>0</v>
      </c>
      <c r="AF13" s="219">
        <v>0</v>
      </c>
      <c r="AG13" s="219">
        <v>-13.33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8.5299999999999994</v>
      </c>
      <c r="E14" s="219">
        <v>0</v>
      </c>
      <c r="F14" s="219">
        <v>0</v>
      </c>
      <c r="G14" s="219">
        <v>16</v>
      </c>
      <c r="H14" s="219">
        <v>0</v>
      </c>
      <c r="I14" s="219">
        <v>0</v>
      </c>
      <c r="J14" s="219">
        <v>20.04</v>
      </c>
      <c r="K14" s="219">
        <v>6.06</v>
      </c>
      <c r="L14" s="219">
        <v>18.989999999999998</v>
      </c>
      <c r="M14" s="219">
        <v>0</v>
      </c>
      <c r="N14" s="219">
        <v>1.1000000000000001</v>
      </c>
      <c r="O14" s="219">
        <v>1.85</v>
      </c>
      <c r="P14" s="219">
        <v>2.42</v>
      </c>
      <c r="Q14" s="219">
        <v>0</v>
      </c>
      <c r="R14" s="219">
        <v>0.39</v>
      </c>
      <c r="S14" s="219">
        <v>0</v>
      </c>
      <c r="T14" s="219">
        <v>0</v>
      </c>
      <c r="U14" s="219">
        <v>8.9499999999999993</v>
      </c>
      <c r="V14" s="219">
        <v>0.16</v>
      </c>
      <c r="W14" s="219">
        <v>0.31</v>
      </c>
      <c r="X14" s="219">
        <v>1.37</v>
      </c>
      <c r="Y14" s="219">
        <v>0</v>
      </c>
      <c r="Z14" s="219">
        <v>1.3</v>
      </c>
      <c r="AA14" s="219">
        <v>0.84</v>
      </c>
      <c r="AB14" s="219">
        <v>0</v>
      </c>
      <c r="AC14" s="219">
        <v>-10.46</v>
      </c>
      <c r="AD14" s="219">
        <v>0</v>
      </c>
      <c r="AE14" s="219">
        <v>0</v>
      </c>
      <c r="AF14" s="219">
        <v>0</v>
      </c>
      <c r="AG14" s="219">
        <v>-13.33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9.07</v>
      </c>
      <c r="E15" s="219">
        <v>0</v>
      </c>
      <c r="F15" s="219">
        <v>0</v>
      </c>
      <c r="G15" s="219">
        <v>16</v>
      </c>
      <c r="H15" s="219">
        <v>0</v>
      </c>
      <c r="I15" s="219">
        <v>0</v>
      </c>
      <c r="J15" s="219">
        <v>20.04</v>
      </c>
      <c r="K15" s="219">
        <v>73.16</v>
      </c>
      <c r="L15" s="219">
        <v>45.96</v>
      </c>
      <c r="M15" s="219">
        <v>0</v>
      </c>
      <c r="N15" s="219">
        <v>1.1000000000000001</v>
      </c>
      <c r="O15" s="219">
        <v>1.85</v>
      </c>
      <c r="P15" s="219">
        <v>2.42</v>
      </c>
      <c r="Q15" s="219">
        <v>2.5299999999999998</v>
      </c>
      <c r="R15" s="219">
        <v>0</v>
      </c>
      <c r="S15" s="219">
        <v>3.54</v>
      </c>
      <c r="T15" s="219">
        <v>0</v>
      </c>
      <c r="U15" s="219">
        <v>8.9499999999999993</v>
      </c>
      <c r="V15" s="219">
        <v>0.16</v>
      </c>
      <c r="W15" s="219">
        <v>0.31</v>
      </c>
      <c r="X15" s="219">
        <v>1.37</v>
      </c>
      <c r="Y15" s="219">
        <v>0</v>
      </c>
      <c r="Z15" s="219">
        <v>0</v>
      </c>
      <c r="AA15" s="219">
        <v>0.84</v>
      </c>
      <c r="AB15" s="219">
        <v>0</v>
      </c>
      <c r="AC15" s="219">
        <v>2.96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9.07</v>
      </c>
      <c r="E16" s="219">
        <v>0</v>
      </c>
      <c r="F16" s="219">
        <v>0</v>
      </c>
      <c r="G16" s="219">
        <v>16</v>
      </c>
      <c r="H16" s="219">
        <v>0</v>
      </c>
      <c r="I16" s="219">
        <v>0</v>
      </c>
      <c r="J16" s="219">
        <v>20.04</v>
      </c>
      <c r="K16" s="219">
        <v>83.05</v>
      </c>
      <c r="L16" s="219">
        <v>45.96</v>
      </c>
      <c r="M16" s="219">
        <v>0</v>
      </c>
      <c r="N16" s="219">
        <v>1.1000000000000001</v>
      </c>
      <c r="O16" s="219">
        <v>1.85</v>
      </c>
      <c r="P16" s="219">
        <v>2.42</v>
      </c>
      <c r="Q16" s="219">
        <v>2.84</v>
      </c>
      <c r="R16" s="219">
        <v>0.4</v>
      </c>
      <c r="S16" s="219">
        <v>3.92</v>
      </c>
      <c r="T16" s="219">
        <v>0</v>
      </c>
      <c r="U16" s="219">
        <v>8.9499999999999993</v>
      </c>
      <c r="V16" s="219">
        <v>0.16</v>
      </c>
      <c r="W16" s="219">
        <v>0.31</v>
      </c>
      <c r="X16" s="219">
        <v>1.37</v>
      </c>
      <c r="Y16" s="219">
        <v>0</v>
      </c>
      <c r="Z16" s="219">
        <v>1.29</v>
      </c>
      <c r="AA16" s="219">
        <v>0.84</v>
      </c>
      <c r="AB16" s="219">
        <v>0</v>
      </c>
      <c r="AC16" s="219">
        <v>2.96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9.07</v>
      </c>
      <c r="E17" s="219">
        <v>0</v>
      </c>
      <c r="F17" s="219">
        <v>0</v>
      </c>
      <c r="G17" s="219">
        <v>16</v>
      </c>
      <c r="H17" s="219">
        <v>0</v>
      </c>
      <c r="I17" s="219">
        <v>0</v>
      </c>
      <c r="J17" s="219">
        <v>20.04</v>
      </c>
      <c r="K17" s="219">
        <v>83.07</v>
      </c>
      <c r="L17" s="219">
        <v>45.96</v>
      </c>
      <c r="M17" s="219">
        <v>0</v>
      </c>
      <c r="N17" s="219">
        <v>1.1000000000000001</v>
      </c>
      <c r="O17" s="219">
        <v>1.85</v>
      </c>
      <c r="P17" s="219">
        <v>2.42</v>
      </c>
      <c r="Q17" s="219">
        <v>2.84</v>
      </c>
      <c r="R17" s="219">
        <v>0.4</v>
      </c>
      <c r="S17" s="219">
        <v>3.92</v>
      </c>
      <c r="T17" s="219">
        <v>0</v>
      </c>
      <c r="U17" s="219">
        <v>8.9499999999999993</v>
      </c>
      <c r="V17" s="219">
        <v>0.16</v>
      </c>
      <c r="W17" s="219">
        <v>0</v>
      </c>
      <c r="X17" s="219">
        <v>1.37</v>
      </c>
      <c r="Y17" s="219">
        <v>0</v>
      </c>
      <c r="Z17" s="219">
        <v>1.29</v>
      </c>
      <c r="AA17" s="219">
        <v>0.84</v>
      </c>
      <c r="AB17" s="219">
        <v>0</v>
      </c>
      <c r="AC17" s="219">
        <v>3.19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9.07</v>
      </c>
      <c r="E18" s="219">
        <v>0</v>
      </c>
      <c r="F18" s="219">
        <v>0</v>
      </c>
      <c r="G18" s="219">
        <v>16</v>
      </c>
      <c r="H18" s="219">
        <v>0</v>
      </c>
      <c r="I18" s="219">
        <v>0</v>
      </c>
      <c r="J18" s="219">
        <v>20.04</v>
      </c>
      <c r="K18" s="219">
        <v>83.05</v>
      </c>
      <c r="L18" s="219">
        <v>45.96</v>
      </c>
      <c r="M18" s="219">
        <v>0</v>
      </c>
      <c r="N18" s="219">
        <v>1.1000000000000001</v>
      </c>
      <c r="O18" s="219">
        <v>1.85</v>
      </c>
      <c r="P18" s="219">
        <v>2.42</v>
      </c>
      <c r="Q18" s="219">
        <v>2.73</v>
      </c>
      <c r="R18" s="219">
        <v>0.4</v>
      </c>
      <c r="S18" s="219">
        <v>3.92</v>
      </c>
      <c r="T18" s="219">
        <v>0</v>
      </c>
      <c r="U18" s="219">
        <v>8.9499999999999993</v>
      </c>
      <c r="V18" s="219">
        <v>0.16</v>
      </c>
      <c r="W18" s="219">
        <v>0.31</v>
      </c>
      <c r="X18" s="219">
        <v>1.37</v>
      </c>
      <c r="Y18" s="219">
        <v>0</v>
      </c>
      <c r="Z18" s="219">
        <v>1.29</v>
      </c>
      <c r="AA18" s="219">
        <v>0.84</v>
      </c>
      <c r="AB18" s="219">
        <v>0</v>
      </c>
      <c r="AC18" s="219">
        <v>3.19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9.33</v>
      </c>
      <c r="E19" s="219">
        <v>0</v>
      </c>
      <c r="F19" s="219">
        <v>0</v>
      </c>
      <c r="G19" s="219">
        <v>16</v>
      </c>
      <c r="H19" s="219">
        <v>0</v>
      </c>
      <c r="I19" s="219">
        <v>0</v>
      </c>
      <c r="J19" s="219">
        <v>20.04</v>
      </c>
      <c r="K19" s="219">
        <v>83.07</v>
      </c>
      <c r="L19" s="219">
        <v>45.96</v>
      </c>
      <c r="M19" s="219">
        <v>0</v>
      </c>
      <c r="N19" s="219">
        <v>1.1000000000000001</v>
      </c>
      <c r="O19" s="219">
        <v>1.85</v>
      </c>
      <c r="P19" s="219">
        <v>2.42</v>
      </c>
      <c r="Q19" s="219">
        <v>2.57</v>
      </c>
      <c r="R19" s="219">
        <v>0.4</v>
      </c>
      <c r="S19" s="219">
        <v>3.7</v>
      </c>
      <c r="T19" s="219">
        <v>0</v>
      </c>
      <c r="U19" s="219">
        <v>8.9499999999999993</v>
      </c>
      <c r="V19" s="219">
        <v>0.16</v>
      </c>
      <c r="W19" s="219">
        <v>0.6</v>
      </c>
      <c r="X19" s="219">
        <v>1.37</v>
      </c>
      <c r="Y19" s="219">
        <v>0</v>
      </c>
      <c r="Z19" s="219">
        <v>1.29</v>
      </c>
      <c r="AA19" s="219">
        <v>0.84</v>
      </c>
      <c r="AB19" s="219">
        <v>0</v>
      </c>
      <c r="AC19" s="219">
        <v>3.19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9.33</v>
      </c>
      <c r="E20" s="219">
        <v>0</v>
      </c>
      <c r="F20" s="219">
        <v>0</v>
      </c>
      <c r="G20" s="219">
        <v>16</v>
      </c>
      <c r="H20" s="219">
        <v>0</v>
      </c>
      <c r="I20" s="219">
        <v>0</v>
      </c>
      <c r="J20" s="219">
        <v>20.04</v>
      </c>
      <c r="K20" s="219">
        <v>83.05</v>
      </c>
      <c r="L20" s="219">
        <v>45.96</v>
      </c>
      <c r="M20" s="219">
        <v>0</v>
      </c>
      <c r="N20" s="219">
        <v>1.1000000000000001</v>
      </c>
      <c r="O20" s="219">
        <v>1.85</v>
      </c>
      <c r="P20" s="219">
        <v>2.42</v>
      </c>
      <c r="Q20" s="219">
        <v>2.57</v>
      </c>
      <c r="R20" s="219">
        <v>0.4</v>
      </c>
      <c r="S20" s="219">
        <v>3.7</v>
      </c>
      <c r="T20" s="219">
        <v>0</v>
      </c>
      <c r="U20" s="219">
        <v>8.9499999999999993</v>
      </c>
      <c r="V20" s="219">
        <v>0.16</v>
      </c>
      <c r="W20" s="219">
        <v>0.6</v>
      </c>
      <c r="X20" s="219">
        <v>1.37</v>
      </c>
      <c r="Y20" s="219">
        <v>0</v>
      </c>
      <c r="Z20" s="219">
        <v>1.29</v>
      </c>
      <c r="AA20" s="219">
        <v>0.84</v>
      </c>
      <c r="AB20" s="219">
        <v>0</v>
      </c>
      <c r="AC20" s="219">
        <v>3.19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9.33</v>
      </c>
      <c r="E21" s="219">
        <v>0</v>
      </c>
      <c r="F21" s="219">
        <v>0</v>
      </c>
      <c r="G21" s="219">
        <v>16</v>
      </c>
      <c r="H21" s="219">
        <v>0</v>
      </c>
      <c r="I21" s="219">
        <v>0</v>
      </c>
      <c r="J21" s="219">
        <v>20.04</v>
      </c>
      <c r="K21" s="219">
        <v>82.78</v>
      </c>
      <c r="L21" s="219">
        <v>45.96</v>
      </c>
      <c r="M21" s="219">
        <v>0</v>
      </c>
      <c r="N21" s="219">
        <v>1.1000000000000001</v>
      </c>
      <c r="O21" s="219">
        <v>1.85</v>
      </c>
      <c r="P21" s="219">
        <v>2.42</v>
      </c>
      <c r="Q21" s="219">
        <v>2.86</v>
      </c>
      <c r="R21" s="219">
        <v>0.4</v>
      </c>
      <c r="S21" s="219">
        <v>3.47</v>
      </c>
      <c r="T21" s="219">
        <v>0</v>
      </c>
      <c r="U21" s="219">
        <v>8.9499999999999993</v>
      </c>
      <c r="V21" s="219">
        <v>0.16</v>
      </c>
      <c r="W21" s="219">
        <v>0.6</v>
      </c>
      <c r="X21" s="219">
        <v>1.37</v>
      </c>
      <c r="Y21" s="219">
        <v>0</v>
      </c>
      <c r="Z21" s="219">
        <v>1.29</v>
      </c>
      <c r="AA21" s="219">
        <v>0.84</v>
      </c>
      <c r="AB21" s="219">
        <v>0</v>
      </c>
      <c r="AC21" s="219">
        <v>3.19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9.33</v>
      </c>
      <c r="E22" s="219">
        <v>0</v>
      </c>
      <c r="F22" s="219">
        <v>0</v>
      </c>
      <c r="G22" s="219">
        <v>16</v>
      </c>
      <c r="H22" s="219">
        <v>0</v>
      </c>
      <c r="I22" s="219">
        <v>0</v>
      </c>
      <c r="J22" s="219">
        <v>20.04</v>
      </c>
      <c r="K22" s="219">
        <v>82.77</v>
      </c>
      <c r="L22" s="219">
        <v>45.96</v>
      </c>
      <c r="M22" s="219">
        <v>0</v>
      </c>
      <c r="N22" s="219">
        <v>1.1000000000000001</v>
      </c>
      <c r="O22" s="219">
        <v>1.85</v>
      </c>
      <c r="P22" s="219">
        <v>2.42</v>
      </c>
      <c r="Q22" s="219">
        <v>2.86</v>
      </c>
      <c r="R22" s="219">
        <v>0.4</v>
      </c>
      <c r="S22" s="219">
        <v>3.69</v>
      </c>
      <c r="T22" s="219">
        <v>0</v>
      </c>
      <c r="U22" s="219">
        <v>8.9499999999999993</v>
      </c>
      <c r="V22" s="219">
        <v>0.16</v>
      </c>
      <c r="W22" s="219">
        <v>0.6</v>
      </c>
      <c r="X22" s="219">
        <v>1.37</v>
      </c>
      <c r="Y22" s="219">
        <v>0</v>
      </c>
      <c r="Z22" s="219">
        <v>1.29</v>
      </c>
      <c r="AA22" s="219">
        <v>0.84</v>
      </c>
      <c r="AB22" s="219">
        <v>0</v>
      </c>
      <c r="AC22" s="219">
        <v>3.41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9.33</v>
      </c>
      <c r="E23" s="219">
        <v>0</v>
      </c>
      <c r="F23" s="219">
        <v>0</v>
      </c>
      <c r="G23" s="219">
        <v>16</v>
      </c>
      <c r="H23" s="219">
        <v>0</v>
      </c>
      <c r="I23" s="219">
        <v>0</v>
      </c>
      <c r="J23" s="219">
        <v>20.04</v>
      </c>
      <c r="K23" s="219">
        <v>82.78</v>
      </c>
      <c r="L23" s="219">
        <v>45.96</v>
      </c>
      <c r="M23" s="219">
        <v>0</v>
      </c>
      <c r="N23" s="219">
        <v>1.1000000000000001</v>
      </c>
      <c r="O23" s="219">
        <v>1.85</v>
      </c>
      <c r="P23" s="219">
        <v>2.42</v>
      </c>
      <c r="Q23" s="219">
        <v>2.86</v>
      </c>
      <c r="R23" s="219">
        <v>0.4</v>
      </c>
      <c r="S23" s="219">
        <v>3.45</v>
      </c>
      <c r="T23" s="219">
        <v>0</v>
      </c>
      <c r="U23" s="219">
        <v>8.9499999999999993</v>
      </c>
      <c r="V23" s="219">
        <v>0.16</v>
      </c>
      <c r="W23" s="219">
        <v>0.6</v>
      </c>
      <c r="X23" s="219">
        <v>1.37</v>
      </c>
      <c r="Y23" s="219">
        <v>0</v>
      </c>
      <c r="Z23" s="219">
        <v>1.29</v>
      </c>
      <c r="AA23" s="219">
        <v>0.84</v>
      </c>
      <c r="AB23" s="219">
        <v>0</v>
      </c>
      <c r="AC23" s="219">
        <v>3.41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9.33</v>
      </c>
      <c r="E24" s="219">
        <v>0</v>
      </c>
      <c r="F24" s="219">
        <v>0</v>
      </c>
      <c r="G24" s="219">
        <v>16</v>
      </c>
      <c r="H24" s="219">
        <v>0</v>
      </c>
      <c r="I24" s="219">
        <v>0</v>
      </c>
      <c r="J24" s="219">
        <v>20.04</v>
      </c>
      <c r="K24" s="219">
        <v>78.569999999999993</v>
      </c>
      <c r="L24" s="219">
        <v>45.96</v>
      </c>
      <c r="M24" s="219">
        <v>0</v>
      </c>
      <c r="N24" s="219">
        <v>1.1000000000000001</v>
      </c>
      <c r="O24" s="219">
        <v>1.85</v>
      </c>
      <c r="P24" s="219">
        <v>2.42</v>
      </c>
      <c r="Q24" s="219">
        <v>2.85</v>
      </c>
      <c r="R24" s="219">
        <v>0.4</v>
      </c>
      <c r="S24" s="219">
        <v>3.45</v>
      </c>
      <c r="T24" s="219">
        <v>0</v>
      </c>
      <c r="U24" s="219">
        <v>8.9499999999999993</v>
      </c>
      <c r="V24" s="219">
        <v>0.16</v>
      </c>
      <c r="W24" s="219">
        <v>0.6</v>
      </c>
      <c r="X24" s="219">
        <v>1.37</v>
      </c>
      <c r="Y24" s="219">
        <v>0</v>
      </c>
      <c r="Z24" s="219">
        <v>1.29</v>
      </c>
      <c r="AA24" s="219">
        <v>0.84</v>
      </c>
      <c r="AB24" s="219">
        <v>0</v>
      </c>
      <c r="AC24" s="219">
        <v>3.41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9.33</v>
      </c>
      <c r="E25" s="219">
        <v>0</v>
      </c>
      <c r="F25" s="219">
        <v>0</v>
      </c>
      <c r="G25" s="219">
        <v>16</v>
      </c>
      <c r="H25" s="219">
        <v>0</v>
      </c>
      <c r="I25" s="219">
        <v>0</v>
      </c>
      <c r="J25" s="219">
        <v>20.04</v>
      </c>
      <c r="K25" s="219">
        <v>78.239999999999995</v>
      </c>
      <c r="L25" s="219">
        <v>45.96</v>
      </c>
      <c r="M25" s="219">
        <v>0</v>
      </c>
      <c r="N25" s="219">
        <v>1.1000000000000001</v>
      </c>
      <c r="O25" s="219">
        <v>1.85</v>
      </c>
      <c r="P25" s="219">
        <v>2.42</v>
      </c>
      <c r="Q25" s="219">
        <v>2.5499999999999998</v>
      </c>
      <c r="R25" s="219">
        <v>0.4</v>
      </c>
      <c r="S25" s="219">
        <v>3.43</v>
      </c>
      <c r="T25" s="219">
        <v>0</v>
      </c>
      <c r="U25" s="219">
        <v>8.9499999999999993</v>
      </c>
      <c r="V25" s="219">
        <v>0.16</v>
      </c>
      <c r="W25" s="219">
        <v>0.6</v>
      </c>
      <c r="X25" s="219">
        <v>1.37</v>
      </c>
      <c r="Y25" s="219">
        <v>0</v>
      </c>
      <c r="Z25" s="219">
        <v>1.29</v>
      </c>
      <c r="AA25" s="219">
        <v>0.84</v>
      </c>
      <c r="AB25" s="219">
        <v>0</v>
      </c>
      <c r="AC25" s="219">
        <v>3.41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9.33</v>
      </c>
      <c r="E26" s="219">
        <v>0</v>
      </c>
      <c r="F26" s="219">
        <v>0</v>
      </c>
      <c r="G26" s="219">
        <v>16</v>
      </c>
      <c r="H26" s="219">
        <v>0</v>
      </c>
      <c r="I26" s="219">
        <v>0</v>
      </c>
      <c r="J26" s="219">
        <v>20.04</v>
      </c>
      <c r="K26" s="219">
        <v>78.400000000000006</v>
      </c>
      <c r="L26" s="219">
        <v>45.96</v>
      </c>
      <c r="M26" s="219">
        <v>0</v>
      </c>
      <c r="N26" s="219">
        <v>1.1000000000000001</v>
      </c>
      <c r="O26" s="219">
        <v>1.85</v>
      </c>
      <c r="P26" s="219">
        <v>2.42</v>
      </c>
      <c r="Q26" s="219">
        <v>2.85</v>
      </c>
      <c r="R26" s="219">
        <v>0.4</v>
      </c>
      <c r="S26" s="219">
        <v>3.45</v>
      </c>
      <c r="T26" s="219">
        <v>0</v>
      </c>
      <c r="U26" s="219">
        <v>8.9499999999999993</v>
      </c>
      <c r="V26" s="219">
        <v>0.16</v>
      </c>
      <c r="W26" s="219">
        <v>0.6</v>
      </c>
      <c r="X26" s="219">
        <v>1.37</v>
      </c>
      <c r="Y26" s="219">
        <v>0</v>
      </c>
      <c r="Z26" s="219">
        <v>1.29</v>
      </c>
      <c r="AA26" s="219">
        <v>0.84</v>
      </c>
      <c r="AB26" s="219">
        <v>0</v>
      </c>
      <c r="AC26" s="219">
        <v>3.41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9.33</v>
      </c>
      <c r="E27" s="219">
        <v>0</v>
      </c>
      <c r="F27" s="219">
        <v>0</v>
      </c>
      <c r="G27" s="219">
        <v>16</v>
      </c>
      <c r="H27" s="219">
        <v>0</v>
      </c>
      <c r="I27" s="219">
        <v>0</v>
      </c>
      <c r="J27" s="219">
        <v>20.04</v>
      </c>
      <c r="K27" s="219">
        <v>78.39</v>
      </c>
      <c r="L27" s="219">
        <v>45.96</v>
      </c>
      <c r="M27" s="219">
        <v>0</v>
      </c>
      <c r="N27" s="219">
        <v>1.1000000000000001</v>
      </c>
      <c r="O27" s="219">
        <v>1.85</v>
      </c>
      <c r="P27" s="219">
        <v>2.42</v>
      </c>
      <c r="Q27" s="219">
        <v>2.85</v>
      </c>
      <c r="R27" s="219">
        <v>0.4</v>
      </c>
      <c r="S27" s="219">
        <v>3.45</v>
      </c>
      <c r="T27" s="219">
        <v>0</v>
      </c>
      <c r="U27" s="219">
        <v>8.9499999999999993</v>
      </c>
      <c r="V27" s="219">
        <v>0.16</v>
      </c>
      <c r="W27" s="219">
        <v>0.6</v>
      </c>
      <c r="X27" s="219">
        <v>1.37</v>
      </c>
      <c r="Y27" s="219">
        <v>0</v>
      </c>
      <c r="Z27" s="219">
        <v>1.29</v>
      </c>
      <c r="AA27" s="219">
        <v>0.84</v>
      </c>
      <c r="AB27" s="219">
        <v>0</v>
      </c>
      <c r="AC27" s="219">
        <v>3.41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9.33</v>
      </c>
      <c r="E28" s="219">
        <v>0</v>
      </c>
      <c r="F28" s="219">
        <v>0</v>
      </c>
      <c r="G28" s="219">
        <v>16</v>
      </c>
      <c r="H28" s="219">
        <v>0</v>
      </c>
      <c r="I28" s="219">
        <v>0</v>
      </c>
      <c r="J28" s="219">
        <v>20.04</v>
      </c>
      <c r="K28" s="219">
        <v>78.400000000000006</v>
      </c>
      <c r="L28" s="219">
        <v>45.96</v>
      </c>
      <c r="M28" s="219">
        <v>0</v>
      </c>
      <c r="N28" s="219">
        <v>1.1000000000000001</v>
      </c>
      <c r="O28" s="219">
        <v>1.85</v>
      </c>
      <c r="P28" s="219">
        <v>2.42</v>
      </c>
      <c r="Q28" s="219">
        <v>2.85</v>
      </c>
      <c r="R28" s="219">
        <v>0.4</v>
      </c>
      <c r="S28" s="219">
        <v>3.45</v>
      </c>
      <c r="T28" s="219">
        <v>0</v>
      </c>
      <c r="U28" s="219">
        <v>8.9499999999999993</v>
      </c>
      <c r="V28" s="219">
        <v>0.16</v>
      </c>
      <c r="W28" s="219">
        <v>0.6</v>
      </c>
      <c r="X28" s="219">
        <v>1.37</v>
      </c>
      <c r="Y28" s="219">
        <v>0</v>
      </c>
      <c r="Z28" s="219">
        <v>1.29</v>
      </c>
      <c r="AA28" s="219">
        <v>0.84</v>
      </c>
      <c r="AB28" s="219">
        <v>0</v>
      </c>
      <c r="AC28" s="219">
        <v>3.41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9.33</v>
      </c>
      <c r="E29" s="219">
        <v>0</v>
      </c>
      <c r="F29" s="219">
        <v>0</v>
      </c>
      <c r="G29" s="219">
        <v>16</v>
      </c>
      <c r="H29" s="219">
        <v>0</v>
      </c>
      <c r="I29" s="219">
        <v>0</v>
      </c>
      <c r="J29" s="219">
        <v>20.04</v>
      </c>
      <c r="K29" s="219">
        <v>78.39</v>
      </c>
      <c r="L29" s="219">
        <v>45.96</v>
      </c>
      <c r="M29" s="219">
        <v>0</v>
      </c>
      <c r="N29" s="219">
        <v>1.1000000000000001</v>
      </c>
      <c r="O29" s="219">
        <v>1.85</v>
      </c>
      <c r="P29" s="219">
        <v>2.42</v>
      </c>
      <c r="Q29" s="219">
        <v>3</v>
      </c>
      <c r="R29" s="219">
        <v>0.4</v>
      </c>
      <c r="S29" s="219">
        <v>3.45</v>
      </c>
      <c r="T29" s="219">
        <v>0</v>
      </c>
      <c r="U29" s="219">
        <v>8.9499999999999993</v>
      </c>
      <c r="V29" s="219">
        <v>0.16</v>
      </c>
      <c r="W29" s="219">
        <v>0.6</v>
      </c>
      <c r="X29" s="219">
        <v>1.37</v>
      </c>
      <c r="Y29" s="219">
        <v>0</v>
      </c>
      <c r="Z29" s="219">
        <v>1.29</v>
      </c>
      <c r="AA29" s="219">
        <v>0.84</v>
      </c>
      <c r="AB29" s="219">
        <v>0</v>
      </c>
      <c r="AC29" s="219">
        <v>3.41</v>
      </c>
      <c r="AD29" s="219">
        <v>0</v>
      </c>
      <c r="AE29" s="219">
        <v>0</v>
      </c>
      <c r="AF29" s="219">
        <v>0</v>
      </c>
      <c r="AG29" s="219">
        <v>0.64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9.33</v>
      </c>
      <c r="E30" s="219">
        <v>0</v>
      </c>
      <c r="F30" s="219">
        <v>0</v>
      </c>
      <c r="G30" s="219">
        <v>16</v>
      </c>
      <c r="H30" s="219">
        <v>0</v>
      </c>
      <c r="I30" s="219">
        <v>0</v>
      </c>
      <c r="J30" s="219">
        <v>20.04</v>
      </c>
      <c r="K30" s="219">
        <v>78.400000000000006</v>
      </c>
      <c r="L30" s="219">
        <v>45.96</v>
      </c>
      <c r="M30" s="219">
        <v>0</v>
      </c>
      <c r="N30" s="219">
        <v>1.1000000000000001</v>
      </c>
      <c r="O30" s="219">
        <v>1.85</v>
      </c>
      <c r="P30" s="219">
        <v>2.42</v>
      </c>
      <c r="Q30" s="219">
        <v>3</v>
      </c>
      <c r="R30" s="219">
        <v>0.4</v>
      </c>
      <c r="S30" s="219">
        <v>3.45</v>
      </c>
      <c r="T30" s="219">
        <v>0</v>
      </c>
      <c r="U30" s="219">
        <v>8.9499999999999993</v>
      </c>
      <c r="V30" s="219">
        <v>0.16</v>
      </c>
      <c r="W30" s="219">
        <v>0.6</v>
      </c>
      <c r="X30" s="219">
        <v>1.37</v>
      </c>
      <c r="Y30" s="219">
        <v>0</v>
      </c>
      <c r="Z30" s="219">
        <v>1.29</v>
      </c>
      <c r="AA30" s="219">
        <v>0.84</v>
      </c>
      <c r="AB30" s="219">
        <v>0</v>
      </c>
      <c r="AC30" s="219">
        <v>3.41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9.33</v>
      </c>
      <c r="E31" s="219">
        <v>0</v>
      </c>
      <c r="F31" s="219">
        <v>0</v>
      </c>
      <c r="G31" s="219">
        <v>16</v>
      </c>
      <c r="H31" s="219">
        <v>0</v>
      </c>
      <c r="I31" s="219">
        <v>0</v>
      </c>
      <c r="J31" s="219">
        <v>20.04</v>
      </c>
      <c r="K31" s="219">
        <v>78.44</v>
      </c>
      <c r="L31" s="219">
        <v>45.96</v>
      </c>
      <c r="M31" s="219">
        <v>0</v>
      </c>
      <c r="N31" s="219">
        <v>1.1000000000000001</v>
      </c>
      <c r="O31" s="219">
        <v>1.85</v>
      </c>
      <c r="P31" s="219">
        <v>2.42</v>
      </c>
      <c r="Q31" s="219">
        <v>3</v>
      </c>
      <c r="R31" s="219">
        <v>5.87</v>
      </c>
      <c r="S31" s="219">
        <v>3.45</v>
      </c>
      <c r="T31" s="219">
        <v>0</v>
      </c>
      <c r="U31" s="219">
        <v>8.9499999999999993</v>
      </c>
      <c r="V31" s="219">
        <v>4.45</v>
      </c>
      <c r="W31" s="219">
        <v>3.37</v>
      </c>
      <c r="X31" s="219">
        <v>19.47</v>
      </c>
      <c r="Y31" s="219">
        <v>0</v>
      </c>
      <c r="Z31" s="219">
        <v>18.96</v>
      </c>
      <c r="AA31" s="219">
        <v>13.28</v>
      </c>
      <c r="AB31" s="219">
        <v>0</v>
      </c>
      <c r="AC31" s="219">
        <v>3.41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9.02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9.33</v>
      </c>
      <c r="E32" s="219">
        <v>0</v>
      </c>
      <c r="F32" s="219">
        <v>0</v>
      </c>
      <c r="G32" s="219">
        <v>16</v>
      </c>
      <c r="H32" s="219">
        <v>0</v>
      </c>
      <c r="I32" s="219">
        <v>0</v>
      </c>
      <c r="J32" s="219">
        <v>20.04</v>
      </c>
      <c r="K32" s="219">
        <v>78.45</v>
      </c>
      <c r="L32" s="219">
        <v>45.39</v>
      </c>
      <c r="M32" s="219">
        <v>0</v>
      </c>
      <c r="N32" s="219">
        <v>1.1000000000000001</v>
      </c>
      <c r="O32" s="219">
        <v>1.85</v>
      </c>
      <c r="P32" s="219">
        <v>2.42</v>
      </c>
      <c r="Q32" s="219">
        <v>3</v>
      </c>
      <c r="R32" s="219">
        <v>5.87</v>
      </c>
      <c r="S32" s="219">
        <v>3.45</v>
      </c>
      <c r="T32" s="219">
        <v>0</v>
      </c>
      <c r="U32" s="219">
        <v>8.9499999999999993</v>
      </c>
      <c r="V32" s="219">
        <v>4.45</v>
      </c>
      <c r="W32" s="219">
        <v>3.37</v>
      </c>
      <c r="X32" s="219">
        <v>20.13</v>
      </c>
      <c r="Y32" s="219">
        <v>0</v>
      </c>
      <c r="Z32" s="219">
        <v>18.96</v>
      </c>
      <c r="AA32" s="219">
        <v>13.28</v>
      </c>
      <c r="AB32" s="219">
        <v>0</v>
      </c>
      <c r="AC32" s="219">
        <v>3.41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9.02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9.33</v>
      </c>
      <c r="E33" s="219">
        <v>0</v>
      </c>
      <c r="F33" s="219">
        <v>0</v>
      </c>
      <c r="G33" s="219">
        <v>16</v>
      </c>
      <c r="H33" s="219">
        <v>0</v>
      </c>
      <c r="I33" s="219">
        <v>0</v>
      </c>
      <c r="J33" s="219">
        <v>20.04</v>
      </c>
      <c r="K33" s="219">
        <v>78.349999999999994</v>
      </c>
      <c r="L33" s="219">
        <v>48.85</v>
      </c>
      <c r="M33" s="219">
        <v>0</v>
      </c>
      <c r="N33" s="219">
        <v>1.1000000000000001</v>
      </c>
      <c r="O33" s="219">
        <v>1.85</v>
      </c>
      <c r="P33" s="219">
        <v>2.42</v>
      </c>
      <c r="Q33" s="219">
        <v>3</v>
      </c>
      <c r="R33" s="219">
        <v>5.87</v>
      </c>
      <c r="S33" s="219">
        <v>3.35</v>
      </c>
      <c r="T33" s="219">
        <v>0</v>
      </c>
      <c r="U33" s="219">
        <v>8.9499999999999993</v>
      </c>
      <c r="V33" s="219">
        <v>4.45</v>
      </c>
      <c r="W33" s="219">
        <v>4.17</v>
      </c>
      <c r="X33" s="219">
        <v>20.13</v>
      </c>
      <c r="Y33" s="219">
        <v>0</v>
      </c>
      <c r="Z33" s="219">
        <v>18.96</v>
      </c>
      <c r="AA33" s="219">
        <v>13.28</v>
      </c>
      <c r="AB33" s="219">
        <v>0</v>
      </c>
      <c r="AC33" s="219">
        <v>-11.06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9.02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9.33</v>
      </c>
      <c r="E34" s="219">
        <v>0</v>
      </c>
      <c r="F34" s="219">
        <v>0</v>
      </c>
      <c r="G34" s="219">
        <v>16</v>
      </c>
      <c r="H34" s="219">
        <v>0</v>
      </c>
      <c r="I34" s="219">
        <v>0</v>
      </c>
      <c r="J34" s="219">
        <v>20.04</v>
      </c>
      <c r="K34" s="219">
        <v>78.349999999999994</v>
      </c>
      <c r="L34" s="219">
        <v>47.39</v>
      </c>
      <c r="M34" s="219">
        <v>0</v>
      </c>
      <c r="N34" s="219">
        <v>1.1000000000000001</v>
      </c>
      <c r="O34" s="219">
        <v>1.85</v>
      </c>
      <c r="P34" s="219">
        <v>2.42</v>
      </c>
      <c r="Q34" s="219">
        <v>3</v>
      </c>
      <c r="R34" s="219">
        <v>5.35</v>
      </c>
      <c r="S34" s="219">
        <v>3.35</v>
      </c>
      <c r="T34" s="219">
        <v>0</v>
      </c>
      <c r="U34" s="219">
        <v>8.9499999999999993</v>
      </c>
      <c r="V34" s="219">
        <v>4.45</v>
      </c>
      <c r="W34" s="219">
        <v>4.0199999999999996</v>
      </c>
      <c r="X34" s="219">
        <v>20.13</v>
      </c>
      <c r="Y34" s="219">
        <v>0</v>
      </c>
      <c r="Z34" s="219">
        <v>18.96</v>
      </c>
      <c r="AA34" s="219">
        <v>13.28</v>
      </c>
      <c r="AB34" s="219">
        <v>0</v>
      </c>
      <c r="AC34" s="219">
        <v>-11.06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9.02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9.07</v>
      </c>
      <c r="E35" s="219">
        <v>0</v>
      </c>
      <c r="F35" s="219">
        <v>0</v>
      </c>
      <c r="G35" s="219">
        <v>16</v>
      </c>
      <c r="H35" s="219">
        <v>0</v>
      </c>
      <c r="I35" s="219">
        <v>6.68</v>
      </c>
      <c r="J35" s="219">
        <v>13.36</v>
      </c>
      <c r="K35" s="219">
        <v>78.349999999999994</v>
      </c>
      <c r="L35" s="219">
        <v>47.39</v>
      </c>
      <c r="M35" s="219">
        <v>0</v>
      </c>
      <c r="N35" s="219">
        <v>1.1000000000000001</v>
      </c>
      <c r="O35" s="219">
        <v>1.85</v>
      </c>
      <c r="P35" s="219">
        <v>2.42</v>
      </c>
      <c r="Q35" s="219">
        <v>3</v>
      </c>
      <c r="R35" s="219">
        <v>5.34</v>
      </c>
      <c r="S35" s="219">
        <v>3.35</v>
      </c>
      <c r="T35" s="219">
        <v>0</v>
      </c>
      <c r="U35" s="219">
        <v>8.9499999999999993</v>
      </c>
      <c r="V35" s="219">
        <v>2.46</v>
      </c>
      <c r="W35" s="219">
        <v>4.0199999999999996</v>
      </c>
      <c r="X35" s="219">
        <v>20.13</v>
      </c>
      <c r="Y35" s="219">
        <v>0</v>
      </c>
      <c r="Z35" s="219">
        <v>19.37</v>
      </c>
      <c r="AA35" s="219">
        <v>13.28</v>
      </c>
      <c r="AB35" s="219">
        <v>0</v>
      </c>
      <c r="AC35" s="219">
        <v>3.41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8.1199999999999992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9.07</v>
      </c>
      <c r="E36" s="219">
        <v>0</v>
      </c>
      <c r="F36" s="219">
        <v>0</v>
      </c>
      <c r="G36" s="219">
        <v>16</v>
      </c>
      <c r="H36" s="219">
        <v>0</v>
      </c>
      <c r="I36" s="219">
        <v>6.68</v>
      </c>
      <c r="J36" s="219">
        <v>13.36</v>
      </c>
      <c r="K36" s="219">
        <v>78.349999999999994</v>
      </c>
      <c r="L36" s="219">
        <v>47.39</v>
      </c>
      <c r="M36" s="219">
        <v>0</v>
      </c>
      <c r="N36" s="219">
        <v>1.1000000000000001</v>
      </c>
      <c r="O36" s="219">
        <v>1.85</v>
      </c>
      <c r="P36" s="219">
        <v>2.42</v>
      </c>
      <c r="Q36" s="219">
        <v>3</v>
      </c>
      <c r="R36" s="219">
        <v>5.34</v>
      </c>
      <c r="S36" s="219">
        <v>3.35</v>
      </c>
      <c r="T36" s="219">
        <v>0</v>
      </c>
      <c r="U36" s="219">
        <v>8.9499999999999993</v>
      </c>
      <c r="V36" s="219">
        <v>2.46</v>
      </c>
      <c r="W36" s="219">
        <v>4.0199999999999996</v>
      </c>
      <c r="X36" s="219">
        <v>20.13</v>
      </c>
      <c r="Y36" s="219">
        <v>0</v>
      </c>
      <c r="Z36" s="219">
        <v>19.37</v>
      </c>
      <c r="AA36" s="219">
        <v>13.28</v>
      </c>
      <c r="AB36" s="219">
        <v>0</v>
      </c>
      <c r="AC36" s="219">
        <v>3.41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8.1199999999999992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9.07</v>
      </c>
      <c r="E37" s="219">
        <v>0</v>
      </c>
      <c r="F37" s="219">
        <v>0</v>
      </c>
      <c r="G37" s="219">
        <v>16</v>
      </c>
      <c r="H37" s="219">
        <v>0</v>
      </c>
      <c r="I37" s="219">
        <v>6.68</v>
      </c>
      <c r="J37" s="219">
        <v>13.36</v>
      </c>
      <c r="K37" s="219">
        <v>78.39</v>
      </c>
      <c r="L37" s="219">
        <v>47.39</v>
      </c>
      <c r="M37" s="219">
        <v>0</v>
      </c>
      <c r="N37" s="219">
        <v>1.1000000000000001</v>
      </c>
      <c r="O37" s="219">
        <v>1.85</v>
      </c>
      <c r="P37" s="219">
        <v>2.42</v>
      </c>
      <c r="Q37" s="219">
        <v>3</v>
      </c>
      <c r="R37" s="219">
        <v>5.43</v>
      </c>
      <c r="S37" s="219">
        <v>3.45</v>
      </c>
      <c r="T37" s="219">
        <v>0</v>
      </c>
      <c r="U37" s="219">
        <v>8.9499999999999993</v>
      </c>
      <c r="V37" s="219">
        <v>2.46</v>
      </c>
      <c r="W37" s="219">
        <v>4.0199999999999996</v>
      </c>
      <c r="X37" s="219">
        <v>20.13</v>
      </c>
      <c r="Y37" s="219">
        <v>0</v>
      </c>
      <c r="Z37" s="219">
        <v>19.37</v>
      </c>
      <c r="AA37" s="219">
        <v>13.28</v>
      </c>
      <c r="AB37" s="219">
        <v>0</v>
      </c>
      <c r="AC37" s="219">
        <v>3.41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8.1199999999999992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9.07</v>
      </c>
      <c r="E38" s="219">
        <v>0</v>
      </c>
      <c r="F38" s="219">
        <v>0</v>
      </c>
      <c r="G38" s="219">
        <v>16</v>
      </c>
      <c r="H38" s="219">
        <v>0</v>
      </c>
      <c r="I38" s="219">
        <v>6.68</v>
      </c>
      <c r="J38" s="219">
        <v>13.36</v>
      </c>
      <c r="K38" s="219">
        <v>78.39</v>
      </c>
      <c r="L38" s="219">
        <v>47.39</v>
      </c>
      <c r="M38" s="219">
        <v>0</v>
      </c>
      <c r="N38" s="219">
        <v>1.1000000000000001</v>
      </c>
      <c r="O38" s="219">
        <v>1.85</v>
      </c>
      <c r="P38" s="219">
        <v>2.42</v>
      </c>
      <c r="Q38" s="219">
        <v>3</v>
      </c>
      <c r="R38" s="219">
        <v>5.43</v>
      </c>
      <c r="S38" s="219">
        <v>3.45</v>
      </c>
      <c r="T38" s="219">
        <v>0</v>
      </c>
      <c r="U38" s="219">
        <v>8.9499999999999993</v>
      </c>
      <c r="V38" s="219">
        <v>2.46</v>
      </c>
      <c r="W38" s="219">
        <v>4.0199999999999996</v>
      </c>
      <c r="X38" s="219">
        <v>20.13</v>
      </c>
      <c r="Y38" s="219">
        <v>0</v>
      </c>
      <c r="Z38" s="219">
        <v>19.37</v>
      </c>
      <c r="AA38" s="219">
        <v>13.28</v>
      </c>
      <c r="AB38" s="219">
        <v>0</v>
      </c>
      <c r="AC38" s="219">
        <v>3.41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8.1199999999999992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9.07</v>
      </c>
      <c r="E39" s="219">
        <v>0</v>
      </c>
      <c r="F39" s="219">
        <v>0</v>
      </c>
      <c r="G39" s="219">
        <v>16</v>
      </c>
      <c r="H39" s="219">
        <v>0</v>
      </c>
      <c r="I39" s="219">
        <v>6.68</v>
      </c>
      <c r="J39" s="219">
        <v>13.36</v>
      </c>
      <c r="K39" s="219">
        <v>78.39</v>
      </c>
      <c r="L39" s="219">
        <v>47.42</v>
      </c>
      <c r="M39" s="219">
        <v>0</v>
      </c>
      <c r="N39" s="219">
        <v>1.1000000000000001</v>
      </c>
      <c r="O39" s="219">
        <v>1.85</v>
      </c>
      <c r="P39" s="219">
        <v>2.42</v>
      </c>
      <c r="Q39" s="219">
        <v>3</v>
      </c>
      <c r="R39" s="219">
        <v>5.44</v>
      </c>
      <c r="S39" s="219">
        <v>3.45</v>
      </c>
      <c r="T39" s="219">
        <v>0</v>
      </c>
      <c r="U39" s="219">
        <v>8.9499999999999993</v>
      </c>
      <c r="V39" s="219">
        <v>2.46</v>
      </c>
      <c r="W39" s="219">
        <v>4.0199999999999996</v>
      </c>
      <c r="X39" s="219">
        <v>20.13</v>
      </c>
      <c r="Y39" s="219">
        <v>0</v>
      </c>
      <c r="Z39" s="219">
        <v>19.37</v>
      </c>
      <c r="AA39" s="219">
        <v>13.28</v>
      </c>
      <c r="AB39" s="219">
        <v>0</v>
      </c>
      <c r="AC39" s="219">
        <v>3.41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8.1199999999999992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9.07</v>
      </c>
      <c r="E40" s="219">
        <v>0</v>
      </c>
      <c r="F40" s="219">
        <v>0</v>
      </c>
      <c r="G40" s="219">
        <v>16</v>
      </c>
      <c r="H40" s="219">
        <v>0</v>
      </c>
      <c r="I40" s="219">
        <v>6.68</v>
      </c>
      <c r="J40" s="219">
        <v>13.36</v>
      </c>
      <c r="K40" s="219">
        <v>78.39</v>
      </c>
      <c r="L40" s="219">
        <v>47.42</v>
      </c>
      <c r="M40" s="219">
        <v>0</v>
      </c>
      <c r="N40" s="219">
        <v>1.1000000000000001</v>
      </c>
      <c r="O40" s="219">
        <v>1.85</v>
      </c>
      <c r="P40" s="219">
        <v>2.42</v>
      </c>
      <c r="Q40" s="219">
        <v>3</v>
      </c>
      <c r="R40" s="219">
        <v>5.42</v>
      </c>
      <c r="S40" s="219">
        <v>3.45</v>
      </c>
      <c r="T40" s="219">
        <v>0</v>
      </c>
      <c r="U40" s="219">
        <v>8.9499999999999993</v>
      </c>
      <c r="V40" s="219">
        <v>2.46</v>
      </c>
      <c r="W40" s="219">
        <v>4.0199999999999996</v>
      </c>
      <c r="X40" s="219">
        <v>20.13</v>
      </c>
      <c r="Y40" s="219">
        <v>0</v>
      </c>
      <c r="Z40" s="219">
        <v>19.37</v>
      </c>
      <c r="AA40" s="219">
        <v>13.28</v>
      </c>
      <c r="AB40" s="219">
        <v>0</v>
      </c>
      <c r="AC40" s="219">
        <v>3.41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8.1199999999999992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9.07</v>
      </c>
      <c r="E41" s="219">
        <v>0</v>
      </c>
      <c r="F41" s="219">
        <v>0</v>
      </c>
      <c r="G41" s="219">
        <v>16</v>
      </c>
      <c r="H41" s="219">
        <v>0</v>
      </c>
      <c r="I41" s="219">
        <v>6.68</v>
      </c>
      <c r="J41" s="219">
        <v>13.36</v>
      </c>
      <c r="K41" s="219">
        <v>78.239999999999995</v>
      </c>
      <c r="L41" s="219">
        <v>49.05</v>
      </c>
      <c r="M41" s="219">
        <v>0</v>
      </c>
      <c r="N41" s="219">
        <v>1.1000000000000001</v>
      </c>
      <c r="O41" s="219">
        <v>1.85</v>
      </c>
      <c r="P41" s="219">
        <v>2.42</v>
      </c>
      <c r="Q41" s="219">
        <v>2.7</v>
      </c>
      <c r="R41" s="219">
        <v>5.3</v>
      </c>
      <c r="S41" s="219">
        <v>3.43</v>
      </c>
      <c r="T41" s="219">
        <v>0</v>
      </c>
      <c r="U41" s="219">
        <v>8.9499999999999993</v>
      </c>
      <c r="V41" s="219">
        <v>2.46</v>
      </c>
      <c r="W41" s="219">
        <v>4.0199999999999996</v>
      </c>
      <c r="X41" s="219">
        <v>20.13</v>
      </c>
      <c r="Y41" s="219">
        <v>0</v>
      </c>
      <c r="Z41" s="219">
        <v>19.25</v>
      </c>
      <c r="AA41" s="219">
        <v>13.19</v>
      </c>
      <c r="AB41" s="219">
        <v>0</v>
      </c>
      <c r="AC41" s="219">
        <v>3.41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8.1199999999999992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9.07</v>
      </c>
      <c r="E42" s="219">
        <v>0</v>
      </c>
      <c r="F42" s="219">
        <v>0</v>
      </c>
      <c r="G42" s="219">
        <v>16</v>
      </c>
      <c r="H42" s="219">
        <v>0</v>
      </c>
      <c r="I42" s="219">
        <v>6.68</v>
      </c>
      <c r="J42" s="219">
        <v>13.36</v>
      </c>
      <c r="K42" s="219">
        <v>78.239999999999995</v>
      </c>
      <c r="L42" s="219">
        <v>49.05</v>
      </c>
      <c r="M42" s="219">
        <v>0</v>
      </c>
      <c r="N42" s="219">
        <v>1.1000000000000001</v>
      </c>
      <c r="O42" s="219">
        <v>1.85</v>
      </c>
      <c r="P42" s="219">
        <v>2.42</v>
      </c>
      <c r="Q42" s="219">
        <v>2.7</v>
      </c>
      <c r="R42" s="219">
        <v>5.4</v>
      </c>
      <c r="S42" s="219">
        <v>3.43</v>
      </c>
      <c r="T42" s="219">
        <v>0</v>
      </c>
      <c r="U42" s="219">
        <v>8.9499999999999993</v>
      </c>
      <c r="V42" s="219">
        <v>2.3199999999999998</v>
      </c>
      <c r="W42" s="219">
        <v>4.0199999999999996</v>
      </c>
      <c r="X42" s="219">
        <v>20.13</v>
      </c>
      <c r="Y42" s="219">
        <v>0</v>
      </c>
      <c r="Z42" s="219">
        <v>19.559999999999999</v>
      </c>
      <c r="AA42" s="219">
        <v>13.28</v>
      </c>
      <c r="AB42" s="219">
        <v>0</v>
      </c>
      <c r="AC42" s="219">
        <v>3.19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8.1199999999999992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8.8000000000000007</v>
      </c>
      <c r="E43" s="219">
        <v>0</v>
      </c>
      <c r="F43" s="219">
        <v>0</v>
      </c>
      <c r="G43" s="219">
        <v>16</v>
      </c>
      <c r="H43" s="219">
        <v>0</v>
      </c>
      <c r="I43" s="219">
        <v>6.68</v>
      </c>
      <c r="J43" s="219">
        <v>13.36</v>
      </c>
      <c r="K43" s="219">
        <v>78.239999999999995</v>
      </c>
      <c r="L43" s="219">
        <v>49.05</v>
      </c>
      <c r="M43" s="219">
        <v>0</v>
      </c>
      <c r="N43" s="219">
        <v>1.1000000000000001</v>
      </c>
      <c r="O43" s="219">
        <v>1.85</v>
      </c>
      <c r="P43" s="219">
        <v>2.42</v>
      </c>
      <c r="Q43" s="219">
        <v>2.7</v>
      </c>
      <c r="R43" s="219">
        <v>5.4</v>
      </c>
      <c r="S43" s="219">
        <v>3.43</v>
      </c>
      <c r="T43" s="219">
        <v>0</v>
      </c>
      <c r="U43" s="219">
        <v>8.9499999999999993</v>
      </c>
      <c r="V43" s="219">
        <v>2.3199999999999998</v>
      </c>
      <c r="W43" s="219">
        <v>4.0199999999999996</v>
      </c>
      <c r="X43" s="219">
        <v>20.13</v>
      </c>
      <c r="Y43" s="219">
        <v>0</v>
      </c>
      <c r="Z43" s="219">
        <v>19.559999999999999</v>
      </c>
      <c r="AA43" s="219">
        <v>13.28</v>
      </c>
      <c r="AB43" s="219">
        <v>0</v>
      </c>
      <c r="AC43" s="219">
        <v>3.19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7.22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8.8000000000000007</v>
      </c>
      <c r="E44" s="219">
        <v>0</v>
      </c>
      <c r="F44" s="219">
        <v>0</v>
      </c>
      <c r="G44" s="219">
        <v>16</v>
      </c>
      <c r="H44" s="219">
        <v>0</v>
      </c>
      <c r="I44" s="219">
        <v>6.68</v>
      </c>
      <c r="J44" s="219">
        <v>13.36</v>
      </c>
      <c r="K44" s="219">
        <v>78.239999999999995</v>
      </c>
      <c r="L44" s="219">
        <v>49.05</v>
      </c>
      <c r="M44" s="219">
        <v>0</v>
      </c>
      <c r="N44" s="219">
        <v>1.1000000000000001</v>
      </c>
      <c r="O44" s="219">
        <v>1.85</v>
      </c>
      <c r="P44" s="219">
        <v>2.42</v>
      </c>
      <c r="Q44" s="219">
        <v>2.7</v>
      </c>
      <c r="R44" s="219">
        <v>5.4</v>
      </c>
      <c r="S44" s="219">
        <v>3.43</v>
      </c>
      <c r="T44" s="219">
        <v>0</v>
      </c>
      <c r="U44" s="219">
        <v>8.9499999999999993</v>
      </c>
      <c r="V44" s="219">
        <v>2.3199999999999998</v>
      </c>
      <c r="W44" s="219">
        <v>4.0199999999999996</v>
      </c>
      <c r="X44" s="219">
        <v>20.13</v>
      </c>
      <c r="Y44" s="219">
        <v>0</v>
      </c>
      <c r="Z44" s="219">
        <v>19.559999999999999</v>
      </c>
      <c r="AA44" s="219">
        <v>13.28</v>
      </c>
      <c r="AB44" s="219">
        <v>0</v>
      </c>
      <c r="AC44" s="219">
        <v>2.96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7.22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8.8000000000000007</v>
      </c>
      <c r="E45" s="219">
        <v>0</v>
      </c>
      <c r="F45" s="219">
        <v>0</v>
      </c>
      <c r="G45" s="219">
        <v>16</v>
      </c>
      <c r="H45" s="219">
        <v>0</v>
      </c>
      <c r="I45" s="219">
        <v>6.68</v>
      </c>
      <c r="J45" s="219">
        <v>13.36</v>
      </c>
      <c r="K45" s="219">
        <v>78.17</v>
      </c>
      <c r="L45" s="219">
        <v>44.99</v>
      </c>
      <c r="M45" s="219">
        <v>0</v>
      </c>
      <c r="N45" s="219">
        <v>1.1000000000000001</v>
      </c>
      <c r="O45" s="219">
        <v>1.85</v>
      </c>
      <c r="P45" s="219">
        <v>2.42</v>
      </c>
      <c r="Q45" s="219">
        <v>2.68</v>
      </c>
      <c r="R45" s="219">
        <v>4.8099999999999996</v>
      </c>
      <c r="S45" s="219">
        <v>3.41</v>
      </c>
      <c r="T45" s="219">
        <v>0</v>
      </c>
      <c r="U45" s="219">
        <v>8.9499999999999993</v>
      </c>
      <c r="V45" s="219">
        <v>4.45</v>
      </c>
      <c r="W45" s="219">
        <v>3.13</v>
      </c>
      <c r="X45" s="219">
        <v>2.7</v>
      </c>
      <c r="Y45" s="219">
        <v>0</v>
      </c>
      <c r="Z45" s="219">
        <v>18.96</v>
      </c>
      <c r="AA45" s="219">
        <v>13.28</v>
      </c>
      <c r="AB45" s="219">
        <v>0</v>
      </c>
      <c r="AC45" s="219">
        <v>2.96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7.22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8.8000000000000007</v>
      </c>
      <c r="E46" s="219">
        <v>0</v>
      </c>
      <c r="F46" s="219">
        <v>0</v>
      </c>
      <c r="G46" s="219">
        <v>16</v>
      </c>
      <c r="H46" s="219">
        <v>0</v>
      </c>
      <c r="I46" s="219">
        <v>6.68</v>
      </c>
      <c r="J46" s="219">
        <v>13.36</v>
      </c>
      <c r="K46" s="219">
        <v>78.16</v>
      </c>
      <c r="L46" s="219">
        <v>44.99</v>
      </c>
      <c r="M46" s="219">
        <v>0</v>
      </c>
      <c r="N46" s="219">
        <v>1.1000000000000001</v>
      </c>
      <c r="O46" s="219">
        <v>1.85</v>
      </c>
      <c r="P46" s="219">
        <v>2.42</v>
      </c>
      <c r="Q46" s="219">
        <v>2.68</v>
      </c>
      <c r="R46" s="219">
        <v>4.8099999999999996</v>
      </c>
      <c r="S46" s="219">
        <v>3.39</v>
      </c>
      <c r="T46" s="219">
        <v>0</v>
      </c>
      <c r="U46" s="219">
        <v>8.9499999999999993</v>
      </c>
      <c r="V46" s="219">
        <v>2.65</v>
      </c>
      <c r="W46" s="219">
        <v>0.9</v>
      </c>
      <c r="X46" s="219">
        <v>2.7</v>
      </c>
      <c r="Y46" s="219">
        <v>0</v>
      </c>
      <c r="Z46" s="219">
        <v>18.96</v>
      </c>
      <c r="AA46" s="219">
        <v>13.28</v>
      </c>
      <c r="AB46" s="219">
        <v>0</v>
      </c>
      <c r="AC46" s="219">
        <v>2.96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7.22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8.8000000000000007</v>
      </c>
      <c r="E47" s="219">
        <v>0</v>
      </c>
      <c r="F47" s="219">
        <v>0</v>
      </c>
      <c r="G47" s="219">
        <v>16</v>
      </c>
      <c r="H47" s="219">
        <v>0</v>
      </c>
      <c r="I47" s="219">
        <v>6.68</v>
      </c>
      <c r="J47" s="219">
        <v>13.36</v>
      </c>
      <c r="K47" s="219">
        <v>78.17</v>
      </c>
      <c r="L47" s="219">
        <v>44.99</v>
      </c>
      <c r="M47" s="219">
        <v>0</v>
      </c>
      <c r="N47" s="219">
        <v>1.1000000000000001</v>
      </c>
      <c r="O47" s="219">
        <v>1.85</v>
      </c>
      <c r="P47" s="219">
        <v>2.42</v>
      </c>
      <c r="Q47" s="219">
        <v>2.68</v>
      </c>
      <c r="R47" s="219">
        <v>4.8099999999999996</v>
      </c>
      <c r="S47" s="219">
        <v>3.39</v>
      </c>
      <c r="T47" s="219">
        <v>0</v>
      </c>
      <c r="U47" s="219">
        <v>8.9499999999999993</v>
      </c>
      <c r="V47" s="219">
        <v>2.4300000000000002</v>
      </c>
      <c r="W47" s="219">
        <v>0.9</v>
      </c>
      <c r="X47" s="219">
        <v>2.7</v>
      </c>
      <c r="Y47" s="219">
        <v>0</v>
      </c>
      <c r="Z47" s="219">
        <v>18.96</v>
      </c>
      <c r="AA47" s="219">
        <v>13.28</v>
      </c>
      <c r="AB47" s="219">
        <v>0</v>
      </c>
      <c r="AC47" s="219">
        <v>2.96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7.22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8.8000000000000007</v>
      </c>
      <c r="E48" s="219">
        <v>0</v>
      </c>
      <c r="F48" s="219">
        <v>0</v>
      </c>
      <c r="G48" s="219">
        <v>16</v>
      </c>
      <c r="H48" s="219">
        <v>0</v>
      </c>
      <c r="I48" s="219">
        <v>6.68</v>
      </c>
      <c r="J48" s="219">
        <v>13.36</v>
      </c>
      <c r="K48" s="219">
        <v>78.16</v>
      </c>
      <c r="L48" s="219">
        <v>44.99</v>
      </c>
      <c r="M48" s="219">
        <v>0</v>
      </c>
      <c r="N48" s="219">
        <v>1.1000000000000001</v>
      </c>
      <c r="O48" s="219">
        <v>1.85</v>
      </c>
      <c r="P48" s="219">
        <v>2.42</v>
      </c>
      <c r="Q48" s="219">
        <v>2.68</v>
      </c>
      <c r="R48" s="219">
        <v>4.8099999999999996</v>
      </c>
      <c r="S48" s="219">
        <v>3.39</v>
      </c>
      <c r="T48" s="219">
        <v>0</v>
      </c>
      <c r="U48" s="219">
        <v>8.9499999999999993</v>
      </c>
      <c r="V48" s="219">
        <v>2.4300000000000002</v>
      </c>
      <c r="W48" s="219">
        <v>0.9</v>
      </c>
      <c r="X48" s="219">
        <v>2.7</v>
      </c>
      <c r="Y48" s="219">
        <v>0</v>
      </c>
      <c r="Z48" s="219">
        <v>18.96</v>
      </c>
      <c r="AA48" s="219">
        <v>13.28</v>
      </c>
      <c r="AB48" s="219">
        <v>0</v>
      </c>
      <c r="AC48" s="219">
        <v>2.96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7.22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8.8000000000000007</v>
      </c>
      <c r="E49" s="219">
        <v>0</v>
      </c>
      <c r="F49" s="219">
        <v>0</v>
      </c>
      <c r="G49" s="219">
        <v>16</v>
      </c>
      <c r="H49" s="219">
        <v>0</v>
      </c>
      <c r="I49" s="219">
        <v>6.68</v>
      </c>
      <c r="J49" s="219">
        <v>13.36</v>
      </c>
      <c r="K49" s="219">
        <v>78.17</v>
      </c>
      <c r="L49" s="219">
        <v>44.99</v>
      </c>
      <c r="M49" s="219">
        <v>0</v>
      </c>
      <c r="N49" s="219">
        <v>1.1000000000000001</v>
      </c>
      <c r="O49" s="219">
        <v>1.85</v>
      </c>
      <c r="P49" s="219">
        <v>2.42</v>
      </c>
      <c r="Q49" s="219">
        <v>2.68</v>
      </c>
      <c r="R49" s="219">
        <v>5.55</v>
      </c>
      <c r="S49" s="219">
        <v>3.39</v>
      </c>
      <c r="T49" s="219">
        <v>0</v>
      </c>
      <c r="U49" s="219">
        <v>8.9499999999999993</v>
      </c>
      <c r="V49" s="219">
        <v>2.4300000000000002</v>
      </c>
      <c r="W49" s="219">
        <v>0.9</v>
      </c>
      <c r="X49" s="219">
        <v>2.7</v>
      </c>
      <c r="Y49" s="219">
        <v>0</v>
      </c>
      <c r="Z49" s="219">
        <v>18.96</v>
      </c>
      <c r="AA49" s="219">
        <v>13.28</v>
      </c>
      <c r="AB49" s="219">
        <v>0</v>
      </c>
      <c r="AC49" s="219">
        <v>2.96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7.22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8.8000000000000007</v>
      </c>
      <c r="E50" s="219">
        <v>0</v>
      </c>
      <c r="F50" s="219">
        <v>0</v>
      </c>
      <c r="G50" s="219">
        <v>16</v>
      </c>
      <c r="H50" s="219">
        <v>0</v>
      </c>
      <c r="I50" s="219">
        <v>6.68</v>
      </c>
      <c r="J50" s="219">
        <v>13.36</v>
      </c>
      <c r="K50" s="219">
        <v>78.16</v>
      </c>
      <c r="L50" s="219">
        <v>44.99</v>
      </c>
      <c r="M50" s="219">
        <v>0</v>
      </c>
      <c r="N50" s="219">
        <v>1.1000000000000001</v>
      </c>
      <c r="O50" s="219">
        <v>1.85</v>
      </c>
      <c r="P50" s="219">
        <v>2.42</v>
      </c>
      <c r="Q50" s="219">
        <v>2.68</v>
      </c>
      <c r="R50" s="219">
        <v>5.55</v>
      </c>
      <c r="S50" s="219">
        <v>3.39</v>
      </c>
      <c r="T50" s="219">
        <v>0</v>
      </c>
      <c r="U50" s="219">
        <v>8.9499999999999993</v>
      </c>
      <c r="V50" s="219">
        <v>2.4300000000000002</v>
      </c>
      <c r="W50" s="219">
        <v>0.9</v>
      </c>
      <c r="X50" s="219">
        <v>2.7</v>
      </c>
      <c r="Y50" s="219">
        <v>0</v>
      </c>
      <c r="Z50" s="219">
        <v>18.96</v>
      </c>
      <c r="AA50" s="219">
        <v>13.28</v>
      </c>
      <c r="AB50" s="219">
        <v>0</v>
      </c>
      <c r="AC50" s="219">
        <v>2.73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7.22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8.5299999999999994</v>
      </c>
      <c r="E51" s="219">
        <v>0</v>
      </c>
      <c r="F51" s="219">
        <v>0</v>
      </c>
      <c r="G51" s="219">
        <v>16</v>
      </c>
      <c r="H51" s="219">
        <v>0</v>
      </c>
      <c r="I51" s="219">
        <v>6.68</v>
      </c>
      <c r="J51" s="219">
        <v>13.36</v>
      </c>
      <c r="K51" s="219">
        <v>78.25</v>
      </c>
      <c r="L51" s="219">
        <v>44.98</v>
      </c>
      <c r="M51" s="219">
        <v>0</v>
      </c>
      <c r="N51" s="219">
        <v>1.33</v>
      </c>
      <c r="O51" s="219">
        <v>8.84</v>
      </c>
      <c r="P51" s="219">
        <v>2.42</v>
      </c>
      <c r="Q51" s="219">
        <v>2.69</v>
      </c>
      <c r="R51" s="219">
        <v>7.3</v>
      </c>
      <c r="S51" s="219">
        <v>3.41</v>
      </c>
      <c r="T51" s="219">
        <v>0</v>
      </c>
      <c r="U51" s="219">
        <v>8.9499999999999993</v>
      </c>
      <c r="V51" s="219">
        <v>2.4300000000000002</v>
      </c>
      <c r="W51" s="219">
        <v>0.9</v>
      </c>
      <c r="X51" s="219">
        <v>2.7</v>
      </c>
      <c r="Y51" s="219">
        <v>0</v>
      </c>
      <c r="Z51" s="219">
        <v>18.93</v>
      </c>
      <c r="AA51" s="219">
        <v>13.26</v>
      </c>
      <c r="AB51" s="219">
        <v>0</v>
      </c>
      <c r="AC51" s="219">
        <v>2.73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6.32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8.5299999999999994</v>
      </c>
      <c r="E52" s="219">
        <v>0</v>
      </c>
      <c r="F52" s="219">
        <v>0</v>
      </c>
      <c r="G52" s="219">
        <v>16</v>
      </c>
      <c r="H52" s="219">
        <v>0</v>
      </c>
      <c r="I52" s="219">
        <v>6.68</v>
      </c>
      <c r="J52" s="219">
        <v>13.36</v>
      </c>
      <c r="K52" s="219">
        <v>78.260000000000005</v>
      </c>
      <c r="L52" s="219">
        <v>44.98</v>
      </c>
      <c r="M52" s="219">
        <v>0</v>
      </c>
      <c r="N52" s="219">
        <v>1.1000000000000001</v>
      </c>
      <c r="O52" s="219">
        <v>1.85</v>
      </c>
      <c r="P52" s="219">
        <v>2.42</v>
      </c>
      <c r="Q52" s="219">
        <v>2.69</v>
      </c>
      <c r="R52" s="219">
        <v>7.3</v>
      </c>
      <c r="S52" s="219">
        <v>3.41</v>
      </c>
      <c r="T52" s="219">
        <v>0</v>
      </c>
      <c r="U52" s="219">
        <v>8.9499999999999993</v>
      </c>
      <c r="V52" s="219">
        <v>2.4300000000000002</v>
      </c>
      <c r="W52" s="219">
        <v>0.9</v>
      </c>
      <c r="X52" s="219">
        <v>2.7</v>
      </c>
      <c r="Y52" s="219">
        <v>0</v>
      </c>
      <c r="Z52" s="219">
        <v>18.93</v>
      </c>
      <c r="AA52" s="219">
        <v>13.26</v>
      </c>
      <c r="AB52" s="219">
        <v>0</v>
      </c>
      <c r="AC52" s="219">
        <v>-0.26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6.32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8.5299999999999994</v>
      </c>
      <c r="E53" s="219">
        <v>0</v>
      </c>
      <c r="F53" s="219">
        <v>0</v>
      </c>
      <c r="G53" s="219">
        <v>16</v>
      </c>
      <c r="H53" s="219">
        <v>0</v>
      </c>
      <c r="I53" s="219">
        <v>6.68</v>
      </c>
      <c r="J53" s="219">
        <v>13.36</v>
      </c>
      <c r="K53" s="219">
        <v>78.260000000000005</v>
      </c>
      <c r="L53" s="219">
        <v>44.98</v>
      </c>
      <c r="M53" s="219">
        <v>0</v>
      </c>
      <c r="N53" s="219">
        <v>1.1000000000000001</v>
      </c>
      <c r="O53" s="219">
        <v>1.85</v>
      </c>
      <c r="P53" s="219">
        <v>2.42</v>
      </c>
      <c r="Q53" s="219">
        <v>2.69</v>
      </c>
      <c r="R53" s="219">
        <v>7.3</v>
      </c>
      <c r="S53" s="219">
        <v>3.41</v>
      </c>
      <c r="T53" s="219">
        <v>0</v>
      </c>
      <c r="U53" s="219">
        <v>8.9499999999999993</v>
      </c>
      <c r="V53" s="219">
        <v>2.4300000000000002</v>
      </c>
      <c r="W53" s="219">
        <v>0.39</v>
      </c>
      <c r="X53" s="219">
        <v>2.7</v>
      </c>
      <c r="Y53" s="219">
        <v>0</v>
      </c>
      <c r="Z53" s="219">
        <v>18.93</v>
      </c>
      <c r="AA53" s="219">
        <v>13.26</v>
      </c>
      <c r="AB53" s="219">
        <v>0</v>
      </c>
      <c r="AC53" s="219">
        <v>-0.26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6.32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8.5299999999999994</v>
      </c>
      <c r="E54" s="219">
        <v>0</v>
      </c>
      <c r="F54" s="219">
        <v>0</v>
      </c>
      <c r="G54" s="219">
        <v>16</v>
      </c>
      <c r="H54" s="219">
        <v>0</v>
      </c>
      <c r="I54" s="219">
        <v>6.68</v>
      </c>
      <c r="J54" s="219">
        <v>13.36</v>
      </c>
      <c r="K54" s="219">
        <v>78.260000000000005</v>
      </c>
      <c r="L54" s="219">
        <v>44.98</v>
      </c>
      <c r="M54" s="219">
        <v>0</v>
      </c>
      <c r="N54" s="219">
        <v>1.1000000000000001</v>
      </c>
      <c r="O54" s="219">
        <v>1.85</v>
      </c>
      <c r="P54" s="219">
        <v>2.42</v>
      </c>
      <c r="Q54" s="219">
        <v>2.69</v>
      </c>
      <c r="R54" s="219">
        <v>7.3</v>
      </c>
      <c r="S54" s="219">
        <v>3.41</v>
      </c>
      <c r="T54" s="219">
        <v>0</v>
      </c>
      <c r="U54" s="219">
        <v>8.9499999999999993</v>
      </c>
      <c r="V54" s="219">
        <v>2.4300000000000002</v>
      </c>
      <c r="W54" s="219">
        <v>0.39</v>
      </c>
      <c r="X54" s="219">
        <v>2.7</v>
      </c>
      <c r="Y54" s="219">
        <v>0</v>
      </c>
      <c r="Z54" s="219">
        <v>18.93</v>
      </c>
      <c r="AA54" s="219">
        <v>13.26</v>
      </c>
      <c r="AB54" s="219">
        <v>0</v>
      </c>
      <c r="AC54" s="219">
        <v>-0.26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6.32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8.5299999999999994</v>
      </c>
      <c r="E55" s="219">
        <v>0</v>
      </c>
      <c r="F55" s="219">
        <v>0</v>
      </c>
      <c r="G55" s="219">
        <v>16</v>
      </c>
      <c r="H55" s="219">
        <v>0</v>
      </c>
      <c r="I55" s="219">
        <v>6.68</v>
      </c>
      <c r="J55" s="219">
        <v>13.36</v>
      </c>
      <c r="K55" s="219">
        <v>78.260000000000005</v>
      </c>
      <c r="L55" s="219">
        <v>44.74</v>
      </c>
      <c r="M55" s="219">
        <v>0</v>
      </c>
      <c r="N55" s="219">
        <v>1.1000000000000001</v>
      </c>
      <c r="O55" s="219">
        <v>1.85</v>
      </c>
      <c r="P55" s="219">
        <v>2.42</v>
      </c>
      <c r="Q55" s="219">
        <v>2.58</v>
      </c>
      <c r="R55" s="219">
        <v>5.93</v>
      </c>
      <c r="S55" s="219">
        <v>3.28</v>
      </c>
      <c r="T55" s="219">
        <v>0</v>
      </c>
      <c r="U55" s="219">
        <v>8.9499999999999993</v>
      </c>
      <c r="V55" s="219">
        <v>0.16</v>
      </c>
      <c r="W55" s="219">
        <v>0.39</v>
      </c>
      <c r="X55" s="219">
        <v>2.7</v>
      </c>
      <c r="Y55" s="219">
        <v>0</v>
      </c>
      <c r="Z55" s="219">
        <v>18.899999999999999</v>
      </c>
      <c r="AA55" s="219">
        <v>13.24</v>
      </c>
      <c r="AB55" s="219">
        <v>0</v>
      </c>
      <c r="AC55" s="219">
        <v>-0.26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6.32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8.5299999999999994</v>
      </c>
      <c r="E56" s="219">
        <v>0</v>
      </c>
      <c r="F56" s="219">
        <v>0</v>
      </c>
      <c r="G56" s="219">
        <v>16</v>
      </c>
      <c r="H56" s="219">
        <v>0</v>
      </c>
      <c r="I56" s="219">
        <v>6.68</v>
      </c>
      <c r="J56" s="219">
        <v>13.36</v>
      </c>
      <c r="K56" s="219">
        <v>78.260000000000005</v>
      </c>
      <c r="L56" s="219">
        <v>43.85</v>
      </c>
      <c r="M56" s="219">
        <v>0</v>
      </c>
      <c r="N56" s="219">
        <v>1.1000000000000001</v>
      </c>
      <c r="O56" s="219">
        <v>1.85</v>
      </c>
      <c r="P56" s="219">
        <v>2.42</v>
      </c>
      <c r="Q56" s="219">
        <v>2.58</v>
      </c>
      <c r="R56" s="219">
        <v>5.75</v>
      </c>
      <c r="S56" s="219">
        <v>3.28</v>
      </c>
      <c r="T56" s="219">
        <v>0</v>
      </c>
      <c r="U56" s="219">
        <v>8.9499999999999993</v>
      </c>
      <c r="V56" s="219">
        <v>0.16</v>
      </c>
      <c r="W56" s="219">
        <v>0.54</v>
      </c>
      <c r="X56" s="219">
        <v>2.7</v>
      </c>
      <c r="Y56" s="219">
        <v>0</v>
      </c>
      <c r="Z56" s="219">
        <v>18.989999999999998</v>
      </c>
      <c r="AA56" s="219">
        <v>12.88</v>
      </c>
      <c r="AB56" s="219">
        <v>0</v>
      </c>
      <c r="AC56" s="219">
        <v>2.73</v>
      </c>
      <c r="AD56" s="219">
        <v>0</v>
      </c>
      <c r="AE56" s="219">
        <v>0</v>
      </c>
      <c r="AF56" s="219">
        <v>0</v>
      </c>
      <c r="AG56" s="219">
        <v>-0.06</v>
      </c>
      <c r="AH56" s="219">
        <v>0</v>
      </c>
      <c r="AI56" s="219">
        <v>0</v>
      </c>
      <c r="AJ56" s="219">
        <v>0</v>
      </c>
      <c r="AK56" s="219">
        <v>6.32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8.5299999999999994</v>
      </c>
      <c r="E57" s="219">
        <v>0</v>
      </c>
      <c r="F57" s="219">
        <v>0</v>
      </c>
      <c r="G57" s="219">
        <v>16</v>
      </c>
      <c r="H57" s="219">
        <v>0</v>
      </c>
      <c r="I57" s="219">
        <v>6.68</v>
      </c>
      <c r="J57" s="219">
        <v>13.36</v>
      </c>
      <c r="K57" s="219">
        <v>78.260000000000005</v>
      </c>
      <c r="L57" s="219">
        <v>45.15</v>
      </c>
      <c r="M57" s="219">
        <v>0</v>
      </c>
      <c r="N57" s="219">
        <v>1.1000000000000001</v>
      </c>
      <c r="O57" s="219">
        <v>1.85</v>
      </c>
      <c r="P57" s="219">
        <v>1.73</v>
      </c>
      <c r="Q57" s="219">
        <v>2.58</v>
      </c>
      <c r="R57" s="219">
        <v>5.75</v>
      </c>
      <c r="S57" s="219">
        <v>3.28</v>
      </c>
      <c r="T57" s="219">
        <v>0</v>
      </c>
      <c r="U57" s="219">
        <v>8.9499999999999993</v>
      </c>
      <c r="V57" s="219">
        <v>0.16</v>
      </c>
      <c r="W57" s="219">
        <v>0.54</v>
      </c>
      <c r="X57" s="219">
        <v>2.7</v>
      </c>
      <c r="Y57" s="219">
        <v>0</v>
      </c>
      <c r="Z57" s="219">
        <v>1.3</v>
      </c>
      <c r="AA57" s="219">
        <v>12.88</v>
      </c>
      <c r="AB57" s="219">
        <v>0</v>
      </c>
      <c r="AC57" s="219">
        <v>2.73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6.32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8.5299999999999994</v>
      </c>
      <c r="E58" s="219">
        <v>0</v>
      </c>
      <c r="F58" s="219">
        <v>0</v>
      </c>
      <c r="G58" s="219">
        <v>16</v>
      </c>
      <c r="H58" s="219">
        <v>0</v>
      </c>
      <c r="I58" s="219">
        <v>6.68</v>
      </c>
      <c r="J58" s="219">
        <v>13.36</v>
      </c>
      <c r="K58" s="219">
        <v>78.260000000000005</v>
      </c>
      <c r="L58" s="219">
        <v>45.16</v>
      </c>
      <c r="M58" s="219">
        <v>0</v>
      </c>
      <c r="N58" s="219">
        <v>1.1000000000000001</v>
      </c>
      <c r="O58" s="219">
        <v>1.85</v>
      </c>
      <c r="P58" s="219">
        <v>1.73</v>
      </c>
      <c r="Q58" s="219">
        <v>2.58</v>
      </c>
      <c r="R58" s="219">
        <v>5.75</v>
      </c>
      <c r="S58" s="219">
        <v>3.28</v>
      </c>
      <c r="T58" s="219">
        <v>0</v>
      </c>
      <c r="U58" s="219">
        <v>8.9499999999999993</v>
      </c>
      <c r="V58" s="219">
        <v>0.16</v>
      </c>
      <c r="W58" s="219">
        <v>0.54</v>
      </c>
      <c r="X58" s="219">
        <v>2.7</v>
      </c>
      <c r="Y58" s="219">
        <v>0</v>
      </c>
      <c r="Z58" s="219">
        <v>4.7</v>
      </c>
      <c r="AA58" s="219">
        <v>12.88</v>
      </c>
      <c r="AB58" s="219">
        <v>0</v>
      </c>
      <c r="AC58" s="219">
        <v>2.73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6.32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8.5299999999999994</v>
      </c>
      <c r="E59" s="219">
        <v>0</v>
      </c>
      <c r="F59" s="219">
        <v>0</v>
      </c>
      <c r="G59" s="219">
        <v>16</v>
      </c>
      <c r="H59" s="219">
        <v>0</v>
      </c>
      <c r="I59" s="219">
        <v>6.68</v>
      </c>
      <c r="J59" s="219">
        <v>13.36</v>
      </c>
      <c r="K59" s="219">
        <v>82.26</v>
      </c>
      <c r="L59" s="219">
        <v>45.15</v>
      </c>
      <c r="M59" s="219">
        <v>0</v>
      </c>
      <c r="N59" s="219">
        <v>1.1000000000000001</v>
      </c>
      <c r="O59" s="219">
        <v>1.85</v>
      </c>
      <c r="P59" s="219">
        <v>2.29</v>
      </c>
      <c r="Q59" s="219">
        <v>2.58</v>
      </c>
      <c r="R59" s="219">
        <v>0.75</v>
      </c>
      <c r="S59" s="219">
        <v>3.28</v>
      </c>
      <c r="T59" s="219">
        <v>0</v>
      </c>
      <c r="U59" s="219">
        <v>8.9499999999999993</v>
      </c>
      <c r="V59" s="219">
        <v>0.16</v>
      </c>
      <c r="W59" s="219">
        <v>0.54</v>
      </c>
      <c r="X59" s="219">
        <v>2.69</v>
      </c>
      <c r="Y59" s="219">
        <v>0</v>
      </c>
      <c r="Z59" s="219">
        <v>1.3</v>
      </c>
      <c r="AA59" s="219">
        <v>0.87</v>
      </c>
      <c r="AB59" s="219">
        <v>0</v>
      </c>
      <c r="AC59" s="219">
        <v>2.5099999999999998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6.82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8.5299999999999994</v>
      </c>
      <c r="E60" s="219">
        <v>0</v>
      </c>
      <c r="F60" s="219">
        <v>0</v>
      </c>
      <c r="G60" s="219">
        <v>16</v>
      </c>
      <c r="H60" s="219">
        <v>0</v>
      </c>
      <c r="I60" s="219">
        <v>6.68</v>
      </c>
      <c r="J60" s="219">
        <v>13.36</v>
      </c>
      <c r="K60" s="219">
        <v>82.19</v>
      </c>
      <c r="L60" s="219">
        <v>45.15</v>
      </c>
      <c r="M60" s="219">
        <v>0</v>
      </c>
      <c r="N60" s="219">
        <v>1.1000000000000001</v>
      </c>
      <c r="O60" s="219">
        <v>1.85</v>
      </c>
      <c r="P60" s="219">
        <v>2.29</v>
      </c>
      <c r="Q60" s="219">
        <v>2.58</v>
      </c>
      <c r="R60" s="219">
        <v>0.75</v>
      </c>
      <c r="S60" s="219">
        <v>3.28</v>
      </c>
      <c r="T60" s="219">
        <v>0</v>
      </c>
      <c r="U60" s="219">
        <v>8.9499999999999993</v>
      </c>
      <c r="V60" s="219">
        <v>0.23</v>
      </c>
      <c r="W60" s="219">
        <v>0.31</v>
      </c>
      <c r="X60" s="219">
        <v>2.69</v>
      </c>
      <c r="Y60" s="219">
        <v>0</v>
      </c>
      <c r="Z60" s="219">
        <v>1.3</v>
      </c>
      <c r="AA60" s="219">
        <v>0.87</v>
      </c>
      <c r="AB60" s="219">
        <v>0</v>
      </c>
      <c r="AC60" s="219">
        <v>2.5099999999999998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6.82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8.5299999999999994</v>
      </c>
      <c r="E61" s="219">
        <v>0</v>
      </c>
      <c r="F61" s="219">
        <v>0</v>
      </c>
      <c r="G61" s="219">
        <v>16</v>
      </c>
      <c r="H61" s="219">
        <v>0</v>
      </c>
      <c r="I61" s="219">
        <v>6.68</v>
      </c>
      <c r="J61" s="219">
        <v>13.36</v>
      </c>
      <c r="K61" s="219">
        <v>82.25</v>
      </c>
      <c r="L61" s="219">
        <v>45.15</v>
      </c>
      <c r="M61" s="219">
        <v>0</v>
      </c>
      <c r="N61" s="219">
        <v>1.1000000000000001</v>
      </c>
      <c r="O61" s="219">
        <v>1.85</v>
      </c>
      <c r="P61" s="219">
        <v>1.75</v>
      </c>
      <c r="Q61" s="219">
        <v>2.69</v>
      </c>
      <c r="R61" s="219">
        <v>0.83</v>
      </c>
      <c r="S61" s="219">
        <v>3.4</v>
      </c>
      <c r="T61" s="219">
        <v>0</v>
      </c>
      <c r="U61" s="219">
        <v>8.9499999999999993</v>
      </c>
      <c r="V61" s="219">
        <v>0.16</v>
      </c>
      <c r="W61" s="219">
        <v>0.31</v>
      </c>
      <c r="X61" s="219">
        <v>2.69</v>
      </c>
      <c r="Y61" s="219">
        <v>0</v>
      </c>
      <c r="Z61" s="219">
        <v>3.72</v>
      </c>
      <c r="AA61" s="219">
        <v>0.87</v>
      </c>
      <c r="AB61" s="219">
        <v>0</v>
      </c>
      <c r="AC61" s="219">
        <v>2.5099999999999998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6.82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8.5299999999999994</v>
      </c>
      <c r="E62" s="219">
        <v>0</v>
      </c>
      <c r="F62" s="219">
        <v>0</v>
      </c>
      <c r="G62" s="219">
        <v>16</v>
      </c>
      <c r="H62" s="219">
        <v>0</v>
      </c>
      <c r="I62" s="219">
        <v>6.68</v>
      </c>
      <c r="J62" s="219">
        <v>13.36</v>
      </c>
      <c r="K62" s="219">
        <v>83.15</v>
      </c>
      <c r="L62" s="219">
        <v>19.149999999999999</v>
      </c>
      <c r="M62" s="219">
        <v>0</v>
      </c>
      <c r="N62" s="219">
        <v>1.1000000000000001</v>
      </c>
      <c r="O62" s="219">
        <v>1.85</v>
      </c>
      <c r="P62" s="219">
        <v>1.75</v>
      </c>
      <c r="Q62" s="219">
        <v>3.47</v>
      </c>
      <c r="R62" s="219">
        <v>0.4</v>
      </c>
      <c r="S62" s="219">
        <v>0.69</v>
      </c>
      <c r="T62" s="219">
        <v>0</v>
      </c>
      <c r="U62" s="219">
        <v>8.9499999999999993</v>
      </c>
      <c r="V62" s="219">
        <v>0.16</v>
      </c>
      <c r="W62" s="219">
        <v>0.31</v>
      </c>
      <c r="X62" s="219">
        <v>2.69</v>
      </c>
      <c r="Y62" s="219">
        <v>0</v>
      </c>
      <c r="Z62" s="219">
        <v>1.3</v>
      </c>
      <c r="AA62" s="219">
        <v>0.84</v>
      </c>
      <c r="AB62" s="219">
        <v>0</v>
      </c>
      <c r="AC62" s="219">
        <v>2.5099999999999998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8.9700000000000006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8.5299999999999994</v>
      </c>
      <c r="E63" s="219">
        <v>0</v>
      </c>
      <c r="F63" s="219">
        <v>0</v>
      </c>
      <c r="G63" s="219">
        <v>16</v>
      </c>
      <c r="H63" s="219">
        <v>0</v>
      </c>
      <c r="I63" s="219">
        <v>6.68</v>
      </c>
      <c r="J63" s="219">
        <v>13.36</v>
      </c>
      <c r="K63" s="219">
        <v>83.15</v>
      </c>
      <c r="L63" s="219">
        <v>45.15</v>
      </c>
      <c r="M63" s="219">
        <v>0</v>
      </c>
      <c r="N63" s="219">
        <v>1.1000000000000001</v>
      </c>
      <c r="O63" s="219">
        <v>1.85</v>
      </c>
      <c r="P63" s="219">
        <v>1.75</v>
      </c>
      <c r="Q63" s="219">
        <v>3.48</v>
      </c>
      <c r="R63" s="219">
        <v>0.4</v>
      </c>
      <c r="S63" s="219">
        <v>0.69</v>
      </c>
      <c r="T63" s="219">
        <v>0</v>
      </c>
      <c r="U63" s="219">
        <v>8.9499999999999993</v>
      </c>
      <c r="V63" s="219">
        <v>0.16</v>
      </c>
      <c r="W63" s="219">
        <v>0.31</v>
      </c>
      <c r="X63" s="219">
        <v>2.69</v>
      </c>
      <c r="Y63" s="219">
        <v>0</v>
      </c>
      <c r="Z63" s="219">
        <v>1.3</v>
      </c>
      <c r="AA63" s="219">
        <v>0.84</v>
      </c>
      <c r="AB63" s="219">
        <v>0</v>
      </c>
      <c r="AC63" s="219">
        <v>2.5099999999999998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8.5299999999999994</v>
      </c>
      <c r="E64" s="219">
        <v>0</v>
      </c>
      <c r="F64" s="219">
        <v>0</v>
      </c>
      <c r="G64" s="219">
        <v>16</v>
      </c>
      <c r="H64" s="219">
        <v>0</v>
      </c>
      <c r="I64" s="219">
        <v>6.68</v>
      </c>
      <c r="J64" s="219">
        <v>13.36</v>
      </c>
      <c r="K64" s="219">
        <v>83.15</v>
      </c>
      <c r="L64" s="219">
        <v>45.15</v>
      </c>
      <c r="M64" s="219">
        <v>0</v>
      </c>
      <c r="N64" s="219">
        <v>1.1000000000000001</v>
      </c>
      <c r="O64" s="219">
        <v>1.85</v>
      </c>
      <c r="P64" s="219">
        <v>1.75</v>
      </c>
      <c r="Q64" s="219">
        <v>3.48</v>
      </c>
      <c r="R64" s="219">
        <v>0.4</v>
      </c>
      <c r="S64" s="219">
        <v>0.69</v>
      </c>
      <c r="T64" s="219">
        <v>0</v>
      </c>
      <c r="U64" s="219">
        <v>8.9499999999999993</v>
      </c>
      <c r="V64" s="219">
        <v>0.16</v>
      </c>
      <c r="W64" s="219">
        <v>0.31</v>
      </c>
      <c r="X64" s="219">
        <v>2.69</v>
      </c>
      <c r="Y64" s="219">
        <v>0</v>
      </c>
      <c r="Z64" s="219">
        <v>1.3</v>
      </c>
      <c r="AA64" s="219">
        <v>0.84</v>
      </c>
      <c r="AB64" s="219">
        <v>0</v>
      </c>
      <c r="AC64" s="219">
        <v>2.2799999999999998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8.5299999999999994</v>
      </c>
      <c r="E65" s="219">
        <v>0</v>
      </c>
      <c r="F65" s="219">
        <v>0</v>
      </c>
      <c r="G65" s="219">
        <v>16</v>
      </c>
      <c r="H65" s="219">
        <v>0</v>
      </c>
      <c r="I65" s="219">
        <v>6.68</v>
      </c>
      <c r="J65" s="219">
        <v>13.36</v>
      </c>
      <c r="K65" s="219">
        <v>12.79</v>
      </c>
      <c r="L65" s="219">
        <v>18.739999999999998</v>
      </c>
      <c r="M65" s="219">
        <v>0</v>
      </c>
      <c r="N65" s="219">
        <v>1.1000000000000001</v>
      </c>
      <c r="O65" s="219">
        <v>1.85</v>
      </c>
      <c r="P65" s="219">
        <v>1.73</v>
      </c>
      <c r="Q65" s="219">
        <v>0.3</v>
      </c>
      <c r="R65" s="219">
        <v>0.4</v>
      </c>
      <c r="S65" s="219">
        <v>0.26</v>
      </c>
      <c r="T65" s="219">
        <v>0</v>
      </c>
      <c r="U65" s="219">
        <v>8.9499999999999993</v>
      </c>
      <c r="V65" s="219">
        <v>0.16</v>
      </c>
      <c r="W65" s="219">
        <v>0.3</v>
      </c>
      <c r="X65" s="219">
        <v>2.69</v>
      </c>
      <c r="Y65" s="219">
        <v>0</v>
      </c>
      <c r="Z65" s="219">
        <v>1.3</v>
      </c>
      <c r="AA65" s="219">
        <v>0.84</v>
      </c>
      <c r="AB65" s="219">
        <v>0</v>
      </c>
      <c r="AC65" s="219">
        <v>2.2799999999999998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8.5299999999999994</v>
      </c>
      <c r="E66" s="219">
        <v>0</v>
      </c>
      <c r="F66" s="219">
        <v>0</v>
      </c>
      <c r="G66" s="219">
        <v>16</v>
      </c>
      <c r="H66" s="219">
        <v>0</v>
      </c>
      <c r="I66" s="219">
        <v>6.68</v>
      </c>
      <c r="J66" s="219">
        <v>13.36</v>
      </c>
      <c r="K66" s="219">
        <v>6.06</v>
      </c>
      <c r="L66" s="219">
        <v>18.739999999999998</v>
      </c>
      <c r="M66" s="219">
        <v>0</v>
      </c>
      <c r="N66" s="219">
        <v>1.1000000000000001</v>
      </c>
      <c r="O66" s="219">
        <v>1.85</v>
      </c>
      <c r="P66" s="219">
        <v>1.73</v>
      </c>
      <c r="Q66" s="219">
        <v>0.3</v>
      </c>
      <c r="R66" s="219">
        <v>0.4</v>
      </c>
      <c r="S66" s="219">
        <v>0.26</v>
      </c>
      <c r="T66" s="219">
        <v>0</v>
      </c>
      <c r="U66" s="219">
        <v>8.9499999999999993</v>
      </c>
      <c r="V66" s="219">
        <v>0.16</v>
      </c>
      <c r="W66" s="219">
        <v>0.3</v>
      </c>
      <c r="X66" s="219">
        <v>2.69</v>
      </c>
      <c r="Y66" s="219">
        <v>0</v>
      </c>
      <c r="Z66" s="219">
        <v>1.3</v>
      </c>
      <c r="AA66" s="219">
        <v>0.84</v>
      </c>
      <c r="AB66" s="219">
        <v>0</v>
      </c>
      <c r="AC66" s="219">
        <v>2.2799999999999998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8.5299999999999994</v>
      </c>
      <c r="E67" s="219">
        <v>0</v>
      </c>
      <c r="F67" s="219">
        <v>0</v>
      </c>
      <c r="G67" s="219">
        <v>16</v>
      </c>
      <c r="H67" s="219">
        <v>0</v>
      </c>
      <c r="I67" s="219">
        <v>6.68</v>
      </c>
      <c r="J67" s="219">
        <v>13.36</v>
      </c>
      <c r="K67" s="219">
        <v>6.06</v>
      </c>
      <c r="L67" s="219">
        <v>18.739999999999998</v>
      </c>
      <c r="M67" s="219">
        <v>0</v>
      </c>
      <c r="N67" s="219">
        <v>1.1000000000000001</v>
      </c>
      <c r="O67" s="219">
        <v>1.85</v>
      </c>
      <c r="P67" s="219">
        <v>7.31</v>
      </c>
      <c r="Q67" s="219">
        <v>0</v>
      </c>
      <c r="R67" s="219">
        <v>0.4</v>
      </c>
      <c r="S67" s="219">
        <v>0.26</v>
      </c>
      <c r="T67" s="219">
        <v>0</v>
      </c>
      <c r="U67" s="219">
        <v>8.9499999999999993</v>
      </c>
      <c r="V67" s="219">
        <v>0.16</v>
      </c>
      <c r="W67" s="219">
        <v>0.3</v>
      </c>
      <c r="X67" s="219">
        <v>2.69</v>
      </c>
      <c r="Y67" s="219">
        <v>0</v>
      </c>
      <c r="Z67" s="219">
        <v>1.3</v>
      </c>
      <c r="AA67" s="219">
        <v>0.84</v>
      </c>
      <c r="AB67" s="219">
        <v>0</v>
      </c>
      <c r="AC67" s="219">
        <v>2.5099999999999998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8.5299999999999994</v>
      </c>
      <c r="E68" s="219">
        <v>0</v>
      </c>
      <c r="F68" s="219">
        <v>0</v>
      </c>
      <c r="G68" s="219">
        <v>16</v>
      </c>
      <c r="H68" s="219">
        <v>0</v>
      </c>
      <c r="I68" s="219">
        <v>6.68</v>
      </c>
      <c r="J68" s="219">
        <v>13.36</v>
      </c>
      <c r="K68" s="219">
        <v>6.06</v>
      </c>
      <c r="L68" s="219">
        <v>18.739999999999998</v>
      </c>
      <c r="M68" s="219">
        <v>0</v>
      </c>
      <c r="N68" s="219">
        <v>1.1000000000000001</v>
      </c>
      <c r="O68" s="219">
        <v>1.85</v>
      </c>
      <c r="P68" s="219">
        <v>9.17</v>
      </c>
      <c r="Q68" s="219">
        <v>0</v>
      </c>
      <c r="R68" s="219">
        <v>0.4</v>
      </c>
      <c r="S68" s="219">
        <v>0.26</v>
      </c>
      <c r="T68" s="219">
        <v>0</v>
      </c>
      <c r="U68" s="219">
        <v>8.9499999999999993</v>
      </c>
      <c r="V68" s="219">
        <v>0.16</v>
      </c>
      <c r="W68" s="219">
        <v>0.3</v>
      </c>
      <c r="X68" s="219">
        <v>2.69</v>
      </c>
      <c r="Y68" s="219">
        <v>0</v>
      </c>
      <c r="Z68" s="219">
        <v>1.3</v>
      </c>
      <c r="AA68" s="219">
        <v>0.84</v>
      </c>
      <c r="AB68" s="219">
        <v>0</v>
      </c>
      <c r="AC68" s="219">
        <v>2.5099999999999998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8.5299999999999994</v>
      </c>
      <c r="E69" s="219">
        <v>0</v>
      </c>
      <c r="F69" s="219">
        <v>0</v>
      </c>
      <c r="G69" s="219">
        <v>16</v>
      </c>
      <c r="H69" s="219">
        <v>0</v>
      </c>
      <c r="I69" s="219">
        <v>6.68</v>
      </c>
      <c r="J69" s="219">
        <v>13.36</v>
      </c>
      <c r="K69" s="219">
        <v>6.06</v>
      </c>
      <c r="L69" s="219">
        <v>18.739999999999998</v>
      </c>
      <c r="M69" s="219">
        <v>0</v>
      </c>
      <c r="N69" s="219">
        <v>1.1000000000000001</v>
      </c>
      <c r="O69" s="219">
        <v>1.85</v>
      </c>
      <c r="P69" s="219">
        <v>4.1399999999999997</v>
      </c>
      <c r="Q69" s="219">
        <v>0</v>
      </c>
      <c r="R69" s="219">
        <v>0.38</v>
      </c>
      <c r="S69" s="219">
        <v>0.26</v>
      </c>
      <c r="T69" s="219">
        <v>0</v>
      </c>
      <c r="U69" s="219">
        <v>8.9499999999999993</v>
      </c>
      <c r="V69" s="219">
        <v>0.16</v>
      </c>
      <c r="W69" s="219">
        <v>0.3</v>
      </c>
      <c r="X69" s="219">
        <v>2.69</v>
      </c>
      <c r="Y69" s="219">
        <v>0</v>
      </c>
      <c r="Z69" s="219">
        <v>1.3</v>
      </c>
      <c r="AA69" s="219">
        <v>0.84</v>
      </c>
      <c r="AB69" s="219">
        <v>0</v>
      </c>
      <c r="AC69" s="219">
        <v>2.5099999999999998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8.5299999999999994</v>
      </c>
      <c r="E70" s="219">
        <v>0</v>
      </c>
      <c r="F70" s="219">
        <v>0</v>
      </c>
      <c r="G70" s="219">
        <v>16</v>
      </c>
      <c r="H70" s="219">
        <v>0</v>
      </c>
      <c r="I70" s="219">
        <v>6.68</v>
      </c>
      <c r="J70" s="219">
        <v>13.36</v>
      </c>
      <c r="K70" s="219">
        <v>6.06</v>
      </c>
      <c r="L70" s="219">
        <v>18.739999999999998</v>
      </c>
      <c r="M70" s="219">
        <v>0</v>
      </c>
      <c r="N70" s="219">
        <v>1.1000000000000001</v>
      </c>
      <c r="O70" s="219">
        <v>1.85</v>
      </c>
      <c r="P70" s="219">
        <v>4.21</v>
      </c>
      <c r="Q70" s="219">
        <v>0</v>
      </c>
      <c r="R70" s="219">
        <v>0.38</v>
      </c>
      <c r="S70" s="219">
        <v>0.26</v>
      </c>
      <c r="T70" s="219">
        <v>0</v>
      </c>
      <c r="U70" s="219">
        <v>8.9499999999999993</v>
      </c>
      <c r="V70" s="219">
        <v>0.16</v>
      </c>
      <c r="W70" s="219">
        <v>0.3</v>
      </c>
      <c r="X70" s="219">
        <v>2.69</v>
      </c>
      <c r="Y70" s="219">
        <v>0</v>
      </c>
      <c r="Z70" s="219">
        <v>1.3</v>
      </c>
      <c r="AA70" s="219">
        <v>0.84</v>
      </c>
      <c r="AB70" s="219">
        <v>0</v>
      </c>
      <c r="AC70" s="219">
        <v>2.5099999999999998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8.5299999999999994</v>
      </c>
      <c r="E71" s="219">
        <v>0</v>
      </c>
      <c r="F71" s="219">
        <v>0</v>
      </c>
      <c r="G71" s="219">
        <v>16</v>
      </c>
      <c r="H71" s="219">
        <v>0</v>
      </c>
      <c r="I71" s="219">
        <v>6.68</v>
      </c>
      <c r="J71" s="219">
        <v>13.36</v>
      </c>
      <c r="K71" s="219">
        <v>6.06</v>
      </c>
      <c r="L71" s="219">
        <v>18.739999999999998</v>
      </c>
      <c r="M71" s="219">
        <v>0</v>
      </c>
      <c r="N71" s="219">
        <v>1.1000000000000001</v>
      </c>
      <c r="O71" s="219">
        <v>1.85</v>
      </c>
      <c r="P71" s="219">
        <v>4.28</v>
      </c>
      <c r="Q71" s="219">
        <v>0.17</v>
      </c>
      <c r="R71" s="219">
        <v>0.4</v>
      </c>
      <c r="S71" s="219">
        <v>0.52</v>
      </c>
      <c r="T71" s="219">
        <v>0</v>
      </c>
      <c r="U71" s="219">
        <v>8.9499999999999993</v>
      </c>
      <c r="V71" s="219">
        <v>0.16</v>
      </c>
      <c r="W71" s="219">
        <v>0.28999999999999998</v>
      </c>
      <c r="X71" s="219">
        <v>2.69</v>
      </c>
      <c r="Y71" s="219">
        <v>0</v>
      </c>
      <c r="Z71" s="219">
        <v>1.3</v>
      </c>
      <c r="AA71" s="219">
        <v>0.84</v>
      </c>
      <c r="AB71" s="219">
        <v>0</v>
      </c>
      <c r="AC71" s="219">
        <v>2.5099999999999998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8.5299999999999994</v>
      </c>
      <c r="E72" s="219">
        <v>0</v>
      </c>
      <c r="F72" s="219">
        <v>0</v>
      </c>
      <c r="G72" s="219">
        <v>16</v>
      </c>
      <c r="H72" s="219">
        <v>0</v>
      </c>
      <c r="I72" s="219">
        <v>6.68</v>
      </c>
      <c r="J72" s="219">
        <v>13.36</v>
      </c>
      <c r="K72" s="219">
        <v>6.06</v>
      </c>
      <c r="L72" s="219">
        <v>18.739999999999998</v>
      </c>
      <c r="M72" s="219">
        <v>0</v>
      </c>
      <c r="N72" s="219">
        <v>1.1000000000000001</v>
      </c>
      <c r="O72" s="219">
        <v>1.85</v>
      </c>
      <c r="P72" s="219">
        <v>3.98</v>
      </c>
      <c r="Q72" s="219">
        <v>0.17</v>
      </c>
      <c r="R72" s="219">
        <v>0.4</v>
      </c>
      <c r="S72" s="219">
        <v>0.26</v>
      </c>
      <c r="T72" s="219">
        <v>0</v>
      </c>
      <c r="U72" s="219">
        <v>8.9499999999999993</v>
      </c>
      <c r="V72" s="219">
        <v>0.16</v>
      </c>
      <c r="W72" s="219">
        <v>0.28999999999999998</v>
      </c>
      <c r="X72" s="219">
        <v>2.69</v>
      </c>
      <c r="Y72" s="219">
        <v>0</v>
      </c>
      <c r="Z72" s="219">
        <v>1.3</v>
      </c>
      <c r="AA72" s="219">
        <v>0.84</v>
      </c>
      <c r="AB72" s="219">
        <v>0</v>
      </c>
      <c r="AC72" s="219">
        <v>2.5099999999999998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8.5299999999999994</v>
      </c>
      <c r="E73" s="219">
        <v>0</v>
      </c>
      <c r="F73" s="219">
        <v>0</v>
      </c>
      <c r="G73" s="219">
        <v>16</v>
      </c>
      <c r="H73" s="219">
        <v>0</v>
      </c>
      <c r="I73" s="219">
        <v>6.68</v>
      </c>
      <c r="J73" s="219">
        <v>13.36</v>
      </c>
      <c r="K73" s="219">
        <v>6.06</v>
      </c>
      <c r="L73" s="219">
        <v>18.739999999999998</v>
      </c>
      <c r="M73" s="219">
        <v>0</v>
      </c>
      <c r="N73" s="219">
        <v>1.1000000000000001</v>
      </c>
      <c r="O73" s="219">
        <v>1.85</v>
      </c>
      <c r="P73" s="219">
        <v>3.78</v>
      </c>
      <c r="Q73" s="219">
        <v>0.17</v>
      </c>
      <c r="R73" s="219">
        <v>0.4</v>
      </c>
      <c r="S73" s="219">
        <v>0.26</v>
      </c>
      <c r="T73" s="219">
        <v>0</v>
      </c>
      <c r="U73" s="219">
        <v>8.9499999999999993</v>
      </c>
      <c r="V73" s="219">
        <v>0.16</v>
      </c>
      <c r="W73" s="219">
        <v>0.28999999999999998</v>
      </c>
      <c r="X73" s="219">
        <v>2.69</v>
      </c>
      <c r="Y73" s="219">
        <v>0</v>
      </c>
      <c r="Z73" s="219">
        <v>1.3</v>
      </c>
      <c r="AA73" s="219">
        <v>0.84</v>
      </c>
      <c r="AB73" s="219">
        <v>0</v>
      </c>
      <c r="AC73" s="219">
        <v>2.5099999999999998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8.5299999999999994</v>
      </c>
      <c r="E74" s="219">
        <v>0</v>
      </c>
      <c r="F74" s="219">
        <v>0</v>
      </c>
      <c r="G74" s="219">
        <v>16</v>
      </c>
      <c r="H74" s="219">
        <v>0</v>
      </c>
      <c r="I74" s="219">
        <v>6.68</v>
      </c>
      <c r="J74" s="219">
        <v>13.36</v>
      </c>
      <c r="K74" s="219">
        <v>6.06</v>
      </c>
      <c r="L74" s="219">
        <v>18.739999999999998</v>
      </c>
      <c r="M74" s="219">
        <v>0</v>
      </c>
      <c r="N74" s="219">
        <v>1.1000000000000001</v>
      </c>
      <c r="O74" s="219">
        <v>1.85</v>
      </c>
      <c r="P74" s="219">
        <v>3.78</v>
      </c>
      <c r="Q74" s="219">
        <v>0.17</v>
      </c>
      <c r="R74" s="219">
        <v>0.4</v>
      </c>
      <c r="S74" s="219">
        <v>0.26</v>
      </c>
      <c r="T74" s="219">
        <v>0</v>
      </c>
      <c r="U74" s="219">
        <v>8.9499999999999993</v>
      </c>
      <c r="V74" s="219">
        <v>0.16</v>
      </c>
      <c r="W74" s="219">
        <v>0.28999999999999998</v>
      </c>
      <c r="X74" s="219">
        <v>2.69</v>
      </c>
      <c r="Y74" s="219">
        <v>0</v>
      </c>
      <c r="Z74" s="219">
        <v>1.3</v>
      </c>
      <c r="AA74" s="219">
        <v>0.84</v>
      </c>
      <c r="AB74" s="219">
        <v>0</v>
      </c>
      <c r="AC74" s="219">
        <v>2.5099999999999998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8.5299999999999994</v>
      </c>
      <c r="E75" s="219">
        <v>0</v>
      </c>
      <c r="F75" s="219">
        <v>0</v>
      </c>
      <c r="G75" s="219">
        <v>16</v>
      </c>
      <c r="H75" s="219">
        <v>0</v>
      </c>
      <c r="I75" s="219">
        <v>6.68</v>
      </c>
      <c r="J75" s="219">
        <v>13.36</v>
      </c>
      <c r="K75" s="219">
        <v>6.06</v>
      </c>
      <c r="L75" s="219">
        <v>18.739999999999998</v>
      </c>
      <c r="M75" s="219">
        <v>0</v>
      </c>
      <c r="N75" s="219">
        <v>1.1000000000000001</v>
      </c>
      <c r="O75" s="219">
        <v>1.85</v>
      </c>
      <c r="P75" s="219">
        <v>1.74</v>
      </c>
      <c r="Q75" s="219">
        <v>0.17</v>
      </c>
      <c r="R75" s="219">
        <v>0.4</v>
      </c>
      <c r="S75" s="219">
        <v>0.26</v>
      </c>
      <c r="T75" s="219">
        <v>0</v>
      </c>
      <c r="U75" s="219">
        <v>8.9499999999999993</v>
      </c>
      <c r="V75" s="219">
        <v>0.16</v>
      </c>
      <c r="W75" s="219">
        <v>0.38</v>
      </c>
      <c r="X75" s="219">
        <v>2.69</v>
      </c>
      <c r="Y75" s="219">
        <v>0</v>
      </c>
      <c r="Z75" s="219">
        <v>1.3</v>
      </c>
      <c r="AA75" s="219">
        <v>0.84</v>
      </c>
      <c r="AB75" s="219">
        <v>0</v>
      </c>
      <c r="AC75" s="219">
        <v>2.73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8.5299999999999994</v>
      </c>
      <c r="E76" s="219">
        <v>0</v>
      </c>
      <c r="F76" s="219">
        <v>0</v>
      </c>
      <c r="G76" s="219">
        <v>16</v>
      </c>
      <c r="H76" s="219">
        <v>0</v>
      </c>
      <c r="I76" s="219">
        <v>6.68</v>
      </c>
      <c r="J76" s="219">
        <v>13.36</v>
      </c>
      <c r="K76" s="219">
        <v>6.06</v>
      </c>
      <c r="L76" s="219">
        <v>18.739999999999998</v>
      </c>
      <c r="M76" s="219">
        <v>0</v>
      </c>
      <c r="N76" s="219">
        <v>1.1000000000000001</v>
      </c>
      <c r="O76" s="219">
        <v>1.85</v>
      </c>
      <c r="P76" s="219">
        <v>1.74</v>
      </c>
      <c r="Q76" s="219">
        <v>0.17</v>
      </c>
      <c r="R76" s="219">
        <v>0.4</v>
      </c>
      <c r="S76" s="219">
        <v>0.26</v>
      </c>
      <c r="T76" s="219">
        <v>0</v>
      </c>
      <c r="U76" s="219">
        <v>8.9499999999999993</v>
      </c>
      <c r="V76" s="219">
        <v>0.16</v>
      </c>
      <c r="W76" s="219">
        <v>0.3</v>
      </c>
      <c r="X76" s="219">
        <v>2.69</v>
      </c>
      <c r="Y76" s="219">
        <v>0</v>
      </c>
      <c r="Z76" s="219">
        <v>1.3</v>
      </c>
      <c r="AA76" s="219">
        <v>0.84</v>
      </c>
      <c r="AB76" s="219">
        <v>0</v>
      </c>
      <c r="AC76" s="219">
        <v>2.73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8.5299999999999994</v>
      </c>
      <c r="E77" s="219">
        <v>0</v>
      </c>
      <c r="F77" s="219">
        <v>0</v>
      </c>
      <c r="G77" s="219">
        <v>16</v>
      </c>
      <c r="H77" s="219">
        <v>0</v>
      </c>
      <c r="I77" s="219">
        <v>6.68</v>
      </c>
      <c r="J77" s="219">
        <v>13.36</v>
      </c>
      <c r="K77" s="219">
        <v>6.06</v>
      </c>
      <c r="L77" s="219">
        <v>18.739999999999998</v>
      </c>
      <c r="M77" s="219">
        <v>0</v>
      </c>
      <c r="N77" s="219">
        <v>1.1000000000000001</v>
      </c>
      <c r="O77" s="219">
        <v>1.85</v>
      </c>
      <c r="P77" s="219">
        <v>2.0499999999999998</v>
      </c>
      <c r="Q77" s="219">
        <v>0.17</v>
      </c>
      <c r="R77" s="219">
        <v>0.4</v>
      </c>
      <c r="S77" s="219">
        <v>0.26</v>
      </c>
      <c r="T77" s="219">
        <v>0</v>
      </c>
      <c r="U77" s="219">
        <v>8.9499999999999993</v>
      </c>
      <c r="V77" s="219">
        <v>0.16</v>
      </c>
      <c r="W77" s="219">
        <v>0.3</v>
      </c>
      <c r="X77" s="219">
        <v>2.69</v>
      </c>
      <c r="Y77" s="219">
        <v>0</v>
      </c>
      <c r="Z77" s="219">
        <v>1.3</v>
      </c>
      <c r="AA77" s="219">
        <v>0.84</v>
      </c>
      <c r="AB77" s="219">
        <v>0</v>
      </c>
      <c r="AC77" s="219">
        <v>2.73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8.5299999999999994</v>
      </c>
      <c r="E78" s="219">
        <v>0</v>
      </c>
      <c r="F78" s="219">
        <v>0</v>
      </c>
      <c r="G78" s="219">
        <v>16</v>
      </c>
      <c r="H78" s="219">
        <v>0</v>
      </c>
      <c r="I78" s="219">
        <v>6.68</v>
      </c>
      <c r="J78" s="219">
        <v>13.36</v>
      </c>
      <c r="K78" s="219">
        <v>6.06</v>
      </c>
      <c r="L78" s="219">
        <v>18.739999999999998</v>
      </c>
      <c r="M78" s="219">
        <v>0</v>
      </c>
      <c r="N78" s="219">
        <v>1.1000000000000001</v>
      </c>
      <c r="O78" s="219">
        <v>1.85</v>
      </c>
      <c r="P78" s="219">
        <v>2.0499999999999998</v>
      </c>
      <c r="Q78" s="219">
        <v>0.17</v>
      </c>
      <c r="R78" s="219">
        <v>0.4</v>
      </c>
      <c r="S78" s="219">
        <v>0.26</v>
      </c>
      <c r="T78" s="219">
        <v>0</v>
      </c>
      <c r="U78" s="219">
        <v>8.9499999999999993</v>
      </c>
      <c r="V78" s="219">
        <v>0.16</v>
      </c>
      <c r="W78" s="219">
        <v>0.3</v>
      </c>
      <c r="X78" s="219">
        <v>2.69</v>
      </c>
      <c r="Y78" s="219">
        <v>0</v>
      </c>
      <c r="Z78" s="219">
        <v>1.3</v>
      </c>
      <c r="AA78" s="219">
        <v>0.84</v>
      </c>
      <c r="AB78" s="219">
        <v>0</v>
      </c>
      <c r="AC78" s="219">
        <v>2.73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8.5299999999999994</v>
      </c>
      <c r="E79" s="219">
        <v>0</v>
      </c>
      <c r="F79" s="219">
        <v>0</v>
      </c>
      <c r="G79" s="219">
        <v>16</v>
      </c>
      <c r="H79" s="219">
        <v>0</v>
      </c>
      <c r="I79" s="219">
        <v>6.68</v>
      </c>
      <c r="J79" s="219">
        <v>13.36</v>
      </c>
      <c r="K79" s="219">
        <v>19.399999999999999</v>
      </c>
      <c r="L79" s="219">
        <v>18.739999999999998</v>
      </c>
      <c r="M79" s="219">
        <v>0</v>
      </c>
      <c r="N79" s="219">
        <v>1.1000000000000001</v>
      </c>
      <c r="O79" s="219">
        <v>1.85</v>
      </c>
      <c r="P79" s="219">
        <v>1.86</v>
      </c>
      <c r="Q79" s="219">
        <v>0.17</v>
      </c>
      <c r="R79" s="219">
        <v>0.4</v>
      </c>
      <c r="S79" s="219">
        <v>0.26</v>
      </c>
      <c r="T79" s="219">
        <v>0</v>
      </c>
      <c r="U79" s="219">
        <v>8.9499999999999993</v>
      </c>
      <c r="V79" s="219">
        <v>0.16</v>
      </c>
      <c r="W79" s="219">
        <v>0.3</v>
      </c>
      <c r="X79" s="219">
        <v>2.69</v>
      </c>
      <c r="Y79" s="219">
        <v>0</v>
      </c>
      <c r="Z79" s="219">
        <v>1.3</v>
      </c>
      <c r="AA79" s="219">
        <v>0.84</v>
      </c>
      <c r="AB79" s="219">
        <v>0</v>
      </c>
      <c r="AC79" s="219">
        <v>2.73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8.5299999999999994</v>
      </c>
      <c r="E80" s="219">
        <v>0</v>
      </c>
      <c r="F80" s="219">
        <v>0</v>
      </c>
      <c r="G80" s="219">
        <v>16</v>
      </c>
      <c r="H80" s="219">
        <v>0</v>
      </c>
      <c r="I80" s="219">
        <v>6.68</v>
      </c>
      <c r="J80" s="219">
        <v>13.36</v>
      </c>
      <c r="K80" s="219">
        <v>6.06</v>
      </c>
      <c r="L80" s="219">
        <v>18.739999999999998</v>
      </c>
      <c r="M80" s="219">
        <v>0</v>
      </c>
      <c r="N80" s="219">
        <v>1.1000000000000001</v>
      </c>
      <c r="O80" s="219">
        <v>1.85</v>
      </c>
      <c r="P80" s="219">
        <v>1.33</v>
      </c>
      <c r="Q80" s="219">
        <v>0.17</v>
      </c>
      <c r="R80" s="219">
        <v>0.4</v>
      </c>
      <c r="S80" s="219">
        <v>0.26</v>
      </c>
      <c r="T80" s="219">
        <v>0</v>
      </c>
      <c r="U80" s="219">
        <v>8.9499999999999993</v>
      </c>
      <c r="V80" s="219">
        <v>0.16</v>
      </c>
      <c r="W80" s="219">
        <v>0.3</v>
      </c>
      <c r="X80" s="219">
        <v>2.69</v>
      </c>
      <c r="Y80" s="219">
        <v>0</v>
      </c>
      <c r="Z80" s="219">
        <v>1.3</v>
      </c>
      <c r="AA80" s="219">
        <v>0.84</v>
      </c>
      <c r="AB80" s="219">
        <v>0</v>
      </c>
      <c r="AC80" s="219">
        <v>2.73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8.5299999999999994</v>
      </c>
      <c r="E81" s="219">
        <v>0</v>
      </c>
      <c r="F81" s="219">
        <v>0</v>
      </c>
      <c r="G81" s="219">
        <v>16</v>
      </c>
      <c r="H81" s="219">
        <v>0</v>
      </c>
      <c r="I81" s="219">
        <v>6.68</v>
      </c>
      <c r="J81" s="219">
        <v>13.36</v>
      </c>
      <c r="K81" s="219">
        <v>6.06</v>
      </c>
      <c r="L81" s="219">
        <v>18.739999999999998</v>
      </c>
      <c r="M81" s="219">
        <v>0</v>
      </c>
      <c r="N81" s="219">
        <v>1.1000000000000001</v>
      </c>
      <c r="O81" s="219">
        <v>1.85</v>
      </c>
      <c r="P81" s="219">
        <v>2.4</v>
      </c>
      <c r="Q81" s="219">
        <v>0.17</v>
      </c>
      <c r="R81" s="219">
        <v>0.4</v>
      </c>
      <c r="S81" s="219">
        <v>0.26</v>
      </c>
      <c r="T81" s="219">
        <v>0</v>
      </c>
      <c r="U81" s="219">
        <v>8.9499999999999993</v>
      </c>
      <c r="V81" s="219">
        <v>0.16</v>
      </c>
      <c r="W81" s="219">
        <v>0.3</v>
      </c>
      <c r="X81" s="219">
        <v>2.69</v>
      </c>
      <c r="Y81" s="219">
        <v>0</v>
      </c>
      <c r="Z81" s="219">
        <v>1.3</v>
      </c>
      <c r="AA81" s="219">
        <v>0.84</v>
      </c>
      <c r="AB81" s="219">
        <v>0</v>
      </c>
      <c r="AC81" s="219">
        <v>2.73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8.5299999999999994</v>
      </c>
      <c r="E82" s="219">
        <v>0</v>
      </c>
      <c r="F82" s="219">
        <v>0</v>
      </c>
      <c r="G82" s="219">
        <v>16</v>
      </c>
      <c r="H82" s="219">
        <v>0</v>
      </c>
      <c r="I82" s="219">
        <v>6.68</v>
      </c>
      <c r="J82" s="219">
        <v>13.36</v>
      </c>
      <c r="K82" s="219">
        <v>6.06</v>
      </c>
      <c r="L82" s="219">
        <v>18.739999999999998</v>
      </c>
      <c r="M82" s="219">
        <v>0</v>
      </c>
      <c r="N82" s="219">
        <v>1.1000000000000001</v>
      </c>
      <c r="O82" s="219">
        <v>1.85</v>
      </c>
      <c r="P82" s="219">
        <v>2.4</v>
      </c>
      <c r="Q82" s="219">
        <v>0.17</v>
      </c>
      <c r="R82" s="219">
        <v>0.4</v>
      </c>
      <c r="S82" s="219">
        <v>0.26</v>
      </c>
      <c r="T82" s="219">
        <v>0</v>
      </c>
      <c r="U82" s="219">
        <v>8.9499999999999993</v>
      </c>
      <c r="V82" s="219">
        <v>0.16</v>
      </c>
      <c r="W82" s="219">
        <v>0.3</v>
      </c>
      <c r="X82" s="219">
        <v>2.69</v>
      </c>
      <c r="Y82" s="219">
        <v>0</v>
      </c>
      <c r="Z82" s="219">
        <v>1.3</v>
      </c>
      <c r="AA82" s="219">
        <v>0.84</v>
      </c>
      <c r="AB82" s="219">
        <v>0</v>
      </c>
      <c r="AC82" s="219">
        <v>-0.02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8.5299999999999994</v>
      </c>
      <c r="E83" s="219">
        <v>0</v>
      </c>
      <c r="F83" s="219">
        <v>0</v>
      </c>
      <c r="G83" s="219">
        <v>16</v>
      </c>
      <c r="H83" s="219">
        <v>0</v>
      </c>
      <c r="I83" s="219">
        <v>6.68</v>
      </c>
      <c r="J83" s="219">
        <v>13.36</v>
      </c>
      <c r="K83" s="219">
        <v>6.06</v>
      </c>
      <c r="L83" s="219">
        <v>20.74</v>
      </c>
      <c r="M83" s="219">
        <v>0</v>
      </c>
      <c r="N83" s="219">
        <v>1.1000000000000001</v>
      </c>
      <c r="O83" s="219">
        <v>1.85</v>
      </c>
      <c r="P83" s="219">
        <v>2.4</v>
      </c>
      <c r="Q83" s="219">
        <v>0.17</v>
      </c>
      <c r="R83" s="219">
        <v>0.4</v>
      </c>
      <c r="S83" s="219">
        <v>0.26</v>
      </c>
      <c r="T83" s="219">
        <v>0</v>
      </c>
      <c r="U83" s="219">
        <v>8.9499999999999993</v>
      </c>
      <c r="V83" s="219">
        <v>0.16</v>
      </c>
      <c r="W83" s="219">
        <v>0.3</v>
      </c>
      <c r="X83" s="219">
        <v>2.69</v>
      </c>
      <c r="Y83" s="219">
        <v>0</v>
      </c>
      <c r="Z83" s="219">
        <v>1.3</v>
      </c>
      <c r="AA83" s="219">
        <v>0.84</v>
      </c>
      <c r="AB83" s="219">
        <v>0</v>
      </c>
      <c r="AC83" s="219">
        <v>-0.02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8.5299999999999994</v>
      </c>
      <c r="E84" s="219">
        <v>0</v>
      </c>
      <c r="F84" s="219">
        <v>0</v>
      </c>
      <c r="G84" s="219">
        <v>16</v>
      </c>
      <c r="H84" s="219">
        <v>0</v>
      </c>
      <c r="I84" s="219">
        <v>6.68</v>
      </c>
      <c r="J84" s="219">
        <v>13.36</v>
      </c>
      <c r="K84" s="219">
        <v>6.06</v>
      </c>
      <c r="L84" s="219">
        <v>20.74</v>
      </c>
      <c r="M84" s="219">
        <v>0</v>
      </c>
      <c r="N84" s="219">
        <v>1.1000000000000001</v>
      </c>
      <c r="O84" s="219">
        <v>1.85</v>
      </c>
      <c r="P84" s="219">
        <v>2.4</v>
      </c>
      <c r="Q84" s="219">
        <v>0.17</v>
      </c>
      <c r="R84" s="219">
        <v>0.4</v>
      </c>
      <c r="S84" s="219">
        <v>0.26</v>
      </c>
      <c r="T84" s="219">
        <v>0</v>
      </c>
      <c r="U84" s="219">
        <v>8.9499999999999993</v>
      </c>
      <c r="V84" s="219">
        <v>0.16</v>
      </c>
      <c r="W84" s="219">
        <v>0.3</v>
      </c>
      <c r="X84" s="219">
        <v>2.69</v>
      </c>
      <c r="Y84" s="219">
        <v>0</v>
      </c>
      <c r="Z84" s="219">
        <v>1.3</v>
      </c>
      <c r="AA84" s="219">
        <v>0.84</v>
      </c>
      <c r="AB84" s="219">
        <v>0</v>
      </c>
      <c r="AC84" s="219">
        <v>-0.02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8.5299999999999994</v>
      </c>
      <c r="E85" s="219">
        <v>0</v>
      </c>
      <c r="F85" s="219">
        <v>0</v>
      </c>
      <c r="G85" s="219">
        <v>16</v>
      </c>
      <c r="H85" s="219">
        <v>0</v>
      </c>
      <c r="I85" s="219">
        <v>6.68</v>
      </c>
      <c r="J85" s="219">
        <v>13.36</v>
      </c>
      <c r="K85" s="219">
        <v>6.06</v>
      </c>
      <c r="L85" s="219">
        <v>20.74</v>
      </c>
      <c r="M85" s="219">
        <v>0</v>
      </c>
      <c r="N85" s="219">
        <v>1.1000000000000001</v>
      </c>
      <c r="O85" s="219">
        <v>1.85</v>
      </c>
      <c r="P85" s="219">
        <v>2.35</v>
      </c>
      <c r="Q85" s="219">
        <v>0.17</v>
      </c>
      <c r="R85" s="219">
        <v>0.4</v>
      </c>
      <c r="S85" s="219">
        <v>0.26</v>
      </c>
      <c r="T85" s="219">
        <v>0</v>
      </c>
      <c r="U85" s="219">
        <v>8.9499999999999993</v>
      </c>
      <c r="V85" s="219">
        <v>0.16</v>
      </c>
      <c r="W85" s="219">
        <v>0.3</v>
      </c>
      <c r="X85" s="219">
        <v>2.69</v>
      </c>
      <c r="Y85" s="219">
        <v>0</v>
      </c>
      <c r="Z85" s="219">
        <v>1.3</v>
      </c>
      <c r="AA85" s="219">
        <v>0.84</v>
      </c>
      <c r="AB85" s="219">
        <v>0</v>
      </c>
      <c r="AC85" s="219">
        <v>0.2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8.5299999999999994</v>
      </c>
      <c r="E86" s="219">
        <v>0</v>
      </c>
      <c r="F86" s="219">
        <v>0</v>
      </c>
      <c r="G86" s="219">
        <v>16</v>
      </c>
      <c r="H86" s="219">
        <v>0</v>
      </c>
      <c r="I86" s="219">
        <v>6.68</v>
      </c>
      <c r="J86" s="219">
        <v>13.36</v>
      </c>
      <c r="K86" s="219">
        <v>6.06</v>
      </c>
      <c r="L86" s="219">
        <v>20.74</v>
      </c>
      <c r="M86" s="219">
        <v>0</v>
      </c>
      <c r="N86" s="219">
        <v>1.1000000000000001</v>
      </c>
      <c r="O86" s="219">
        <v>1.85</v>
      </c>
      <c r="P86" s="219">
        <v>2.34</v>
      </c>
      <c r="Q86" s="219">
        <v>0.17</v>
      </c>
      <c r="R86" s="219">
        <v>0.4</v>
      </c>
      <c r="S86" s="219">
        <v>0.26</v>
      </c>
      <c r="T86" s="219">
        <v>0</v>
      </c>
      <c r="U86" s="219">
        <v>8.9499999999999993</v>
      </c>
      <c r="V86" s="219">
        <v>0.16</v>
      </c>
      <c r="W86" s="219">
        <v>0.3</v>
      </c>
      <c r="X86" s="219">
        <v>2.69</v>
      </c>
      <c r="Y86" s="219">
        <v>0</v>
      </c>
      <c r="Z86" s="219">
        <v>1.3</v>
      </c>
      <c r="AA86" s="219">
        <v>0.84</v>
      </c>
      <c r="AB86" s="219">
        <v>0</v>
      </c>
      <c r="AC86" s="219">
        <v>0.2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8.5299999999999994</v>
      </c>
      <c r="E87" s="219">
        <v>0</v>
      </c>
      <c r="F87" s="219">
        <v>0</v>
      </c>
      <c r="G87" s="219">
        <v>16</v>
      </c>
      <c r="H87" s="219">
        <v>0</v>
      </c>
      <c r="I87" s="219">
        <v>6.68</v>
      </c>
      <c r="J87" s="219">
        <v>13.36</v>
      </c>
      <c r="K87" s="219">
        <v>6.06</v>
      </c>
      <c r="L87" s="219">
        <v>21.48</v>
      </c>
      <c r="M87" s="219">
        <v>0</v>
      </c>
      <c r="N87" s="219">
        <v>1.1000000000000001</v>
      </c>
      <c r="O87" s="219">
        <v>1.85</v>
      </c>
      <c r="P87" s="219">
        <v>2.34</v>
      </c>
      <c r="Q87" s="219">
        <v>0.26</v>
      </c>
      <c r="R87" s="219">
        <v>0.4</v>
      </c>
      <c r="S87" s="219">
        <v>0.26</v>
      </c>
      <c r="T87" s="219">
        <v>0</v>
      </c>
      <c r="U87" s="219">
        <v>8.9499999999999993</v>
      </c>
      <c r="V87" s="219">
        <v>0.16</v>
      </c>
      <c r="W87" s="219">
        <v>0.3</v>
      </c>
      <c r="X87" s="219">
        <v>2.69</v>
      </c>
      <c r="Y87" s="219">
        <v>0</v>
      </c>
      <c r="Z87" s="219">
        <v>1.3</v>
      </c>
      <c r="AA87" s="219">
        <v>0.84</v>
      </c>
      <c r="AB87" s="219">
        <v>0</v>
      </c>
      <c r="AC87" s="219">
        <v>-0.04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8.5299999999999994</v>
      </c>
      <c r="E88" s="219">
        <v>0</v>
      </c>
      <c r="F88" s="219">
        <v>0</v>
      </c>
      <c r="G88" s="219">
        <v>16</v>
      </c>
      <c r="H88" s="219">
        <v>0</v>
      </c>
      <c r="I88" s="219">
        <v>6.68</v>
      </c>
      <c r="J88" s="219">
        <v>13.36</v>
      </c>
      <c r="K88" s="219">
        <v>6.06</v>
      </c>
      <c r="L88" s="219">
        <v>21.48</v>
      </c>
      <c r="M88" s="219">
        <v>0</v>
      </c>
      <c r="N88" s="219">
        <v>1.1000000000000001</v>
      </c>
      <c r="O88" s="219">
        <v>1.85</v>
      </c>
      <c r="P88" s="219">
        <v>2.34</v>
      </c>
      <c r="Q88" s="219">
        <v>0.26</v>
      </c>
      <c r="R88" s="219">
        <v>0.4</v>
      </c>
      <c r="S88" s="219">
        <v>0.26</v>
      </c>
      <c r="T88" s="219">
        <v>0</v>
      </c>
      <c r="U88" s="219">
        <v>8.9499999999999993</v>
      </c>
      <c r="V88" s="219">
        <v>0.16</v>
      </c>
      <c r="W88" s="219">
        <v>0.3</v>
      </c>
      <c r="X88" s="219">
        <v>2.69</v>
      </c>
      <c r="Y88" s="219">
        <v>0</v>
      </c>
      <c r="Z88" s="219">
        <v>1.3</v>
      </c>
      <c r="AA88" s="219">
        <v>0.84</v>
      </c>
      <c r="AB88" s="219">
        <v>0</v>
      </c>
      <c r="AC88" s="219">
        <v>-0.04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8.5299999999999994</v>
      </c>
      <c r="E89" s="219">
        <v>0</v>
      </c>
      <c r="F89" s="219">
        <v>0</v>
      </c>
      <c r="G89" s="219">
        <v>16</v>
      </c>
      <c r="H89" s="219">
        <v>0</v>
      </c>
      <c r="I89" s="219">
        <v>6.68</v>
      </c>
      <c r="J89" s="219">
        <v>13.36</v>
      </c>
      <c r="K89" s="219">
        <v>6.06</v>
      </c>
      <c r="L89" s="219">
        <v>21.48</v>
      </c>
      <c r="M89" s="219">
        <v>0</v>
      </c>
      <c r="N89" s="219">
        <v>1.1000000000000001</v>
      </c>
      <c r="O89" s="219">
        <v>1.85</v>
      </c>
      <c r="P89" s="219">
        <v>2.34</v>
      </c>
      <c r="Q89" s="219">
        <v>0.3</v>
      </c>
      <c r="R89" s="219">
        <v>0.4</v>
      </c>
      <c r="S89" s="219">
        <v>0.26</v>
      </c>
      <c r="T89" s="219">
        <v>0</v>
      </c>
      <c r="U89" s="219">
        <v>8.9499999999999993</v>
      </c>
      <c r="V89" s="219">
        <v>0.16</v>
      </c>
      <c r="W89" s="219">
        <v>0.3</v>
      </c>
      <c r="X89" s="219">
        <v>2.69</v>
      </c>
      <c r="Y89" s="219">
        <v>0</v>
      </c>
      <c r="Z89" s="219">
        <v>1.3</v>
      </c>
      <c r="AA89" s="219">
        <v>0.84</v>
      </c>
      <c r="AB89" s="219">
        <v>0</v>
      </c>
      <c r="AC89" s="219">
        <v>-0.04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8.5299999999999994</v>
      </c>
      <c r="E90" s="219">
        <v>0</v>
      </c>
      <c r="F90" s="219">
        <v>0</v>
      </c>
      <c r="G90" s="219">
        <v>16</v>
      </c>
      <c r="H90" s="219">
        <v>0</v>
      </c>
      <c r="I90" s="219">
        <v>6.68</v>
      </c>
      <c r="J90" s="219">
        <v>13.36</v>
      </c>
      <c r="K90" s="219">
        <v>6.06</v>
      </c>
      <c r="L90" s="219">
        <v>21.48</v>
      </c>
      <c r="M90" s="219">
        <v>0</v>
      </c>
      <c r="N90" s="219">
        <v>1.1000000000000001</v>
      </c>
      <c r="O90" s="219">
        <v>1.85</v>
      </c>
      <c r="P90" s="219">
        <v>2.34</v>
      </c>
      <c r="Q90" s="219">
        <v>0.3</v>
      </c>
      <c r="R90" s="219">
        <v>0.4</v>
      </c>
      <c r="S90" s="219">
        <v>0.26</v>
      </c>
      <c r="T90" s="219">
        <v>0</v>
      </c>
      <c r="U90" s="219">
        <v>8.9499999999999993</v>
      </c>
      <c r="V90" s="219">
        <v>0.16</v>
      </c>
      <c r="W90" s="219">
        <v>0.3</v>
      </c>
      <c r="X90" s="219">
        <v>2.69</v>
      </c>
      <c r="Y90" s="219">
        <v>0</v>
      </c>
      <c r="Z90" s="219">
        <v>1.3</v>
      </c>
      <c r="AA90" s="219">
        <v>0.84</v>
      </c>
      <c r="AB90" s="219">
        <v>0</v>
      </c>
      <c r="AC90" s="219">
        <v>-0.04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8.67</v>
      </c>
      <c r="E91" s="219">
        <v>0</v>
      </c>
      <c r="F91" s="219">
        <v>0</v>
      </c>
      <c r="G91" s="219">
        <v>16</v>
      </c>
      <c r="H91" s="219">
        <v>0</v>
      </c>
      <c r="I91" s="219">
        <v>6.68</v>
      </c>
      <c r="J91" s="219">
        <v>13.36</v>
      </c>
      <c r="K91" s="219">
        <v>6.06</v>
      </c>
      <c r="L91" s="219">
        <v>20.71</v>
      </c>
      <c r="M91" s="219">
        <v>0</v>
      </c>
      <c r="N91" s="219">
        <v>1.1000000000000001</v>
      </c>
      <c r="O91" s="219">
        <v>1.85</v>
      </c>
      <c r="P91" s="219">
        <v>2.34</v>
      </c>
      <c r="Q91" s="219">
        <v>0.35</v>
      </c>
      <c r="R91" s="219">
        <v>0.4</v>
      </c>
      <c r="S91" s="219">
        <v>0.26</v>
      </c>
      <c r="T91" s="219">
        <v>0</v>
      </c>
      <c r="U91" s="219">
        <v>8.9499999999999993</v>
      </c>
      <c r="V91" s="219">
        <v>0.16</v>
      </c>
      <c r="W91" s="219">
        <v>0.3</v>
      </c>
      <c r="X91" s="219">
        <v>2.69</v>
      </c>
      <c r="Y91" s="219">
        <v>0</v>
      </c>
      <c r="Z91" s="219">
        <v>1.3</v>
      </c>
      <c r="AA91" s="219">
        <v>0.84</v>
      </c>
      <c r="AB91" s="219">
        <v>0</v>
      </c>
      <c r="AC91" s="219">
        <v>-0.04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8.67</v>
      </c>
      <c r="E92" s="219">
        <v>0</v>
      </c>
      <c r="F92" s="219">
        <v>0</v>
      </c>
      <c r="G92" s="219">
        <v>16</v>
      </c>
      <c r="H92" s="219">
        <v>0</v>
      </c>
      <c r="I92" s="219">
        <v>6.68</v>
      </c>
      <c r="J92" s="219">
        <v>13.36</v>
      </c>
      <c r="K92" s="219">
        <v>6.06</v>
      </c>
      <c r="L92" s="219">
        <v>20.71</v>
      </c>
      <c r="M92" s="219">
        <v>0</v>
      </c>
      <c r="N92" s="219">
        <v>1.1000000000000001</v>
      </c>
      <c r="O92" s="219">
        <v>1.85</v>
      </c>
      <c r="P92" s="219">
        <v>2.34</v>
      </c>
      <c r="Q92" s="219">
        <v>0.35</v>
      </c>
      <c r="R92" s="219">
        <v>0.4</v>
      </c>
      <c r="S92" s="219">
        <v>0.26</v>
      </c>
      <c r="T92" s="219">
        <v>0</v>
      </c>
      <c r="U92" s="219">
        <v>8.9499999999999993</v>
      </c>
      <c r="V92" s="219">
        <v>0.16</v>
      </c>
      <c r="W92" s="219">
        <v>0.3</v>
      </c>
      <c r="X92" s="219">
        <v>2.69</v>
      </c>
      <c r="Y92" s="219">
        <v>0</v>
      </c>
      <c r="Z92" s="219">
        <v>1.3</v>
      </c>
      <c r="AA92" s="219">
        <v>0.84</v>
      </c>
      <c r="AB92" s="219">
        <v>0</v>
      </c>
      <c r="AC92" s="219">
        <v>-0.04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8.8000000000000007</v>
      </c>
      <c r="E93" s="219">
        <v>0</v>
      </c>
      <c r="F93" s="219">
        <v>0</v>
      </c>
      <c r="G93" s="219">
        <v>16</v>
      </c>
      <c r="H93" s="219">
        <v>0</v>
      </c>
      <c r="I93" s="219">
        <v>6.68</v>
      </c>
      <c r="J93" s="219">
        <v>13.36</v>
      </c>
      <c r="K93" s="219">
        <v>6.06</v>
      </c>
      <c r="L93" s="219">
        <v>20.71</v>
      </c>
      <c r="M93" s="219">
        <v>0</v>
      </c>
      <c r="N93" s="219">
        <v>1.1000000000000001</v>
      </c>
      <c r="O93" s="219">
        <v>1.85</v>
      </c>
      <c r="P93" s="219">
        <v>2.34</v>
      </c>
      <c r="Q93" s="219">
        <v>0.39</v>
      </c>
      <c r="R93" s="219">
        <v>0.4</v>
      </c>
      <c r="S93" s="219">
        <v>0.26</v>
      </c>
      <c r="T93" s="219">
        <v>0</v>
      </c>
      <c r="U93" s="219">
        <v>8.9499999999999993</v>
      </c>
      <c r="V93" s="219">
        <v>0.16</v>
      </c>
      <c r="W93" s="219">
        <v>0.3</v>
      </c>
      <c r="X93" s="219">
        <v>2.69</v>
      </c>
      <c r="Y93" s="219">
        <v>0</v>
      </c>
      <c r="Z93" s="219">
        <v>1.3</v>
      </c>
      <c r="AA93" s="219">
        <v>0.84</v>
      </c>
      <c r="AB93" s="219">
        <v>0</v>
      </c>
      <c r="AC93" s="219">
        <v>-0.04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8.8000000000000007</v>
      </c>
      <c r="E94" s="219">
        <v>0</v>
      </c>
      <c r="F94" s="219">
        <v>0</v>
      </c>
      <c r="G94" s="219">
        <v>16</v>
      </c>
      <c r="H94" s="219">
        <v>0</v>
      </c>
      <c r="I94" s="219">
        <v>6.68</v>
      </c>
      <c r="J94" s="219">
        <v>13.36</v>
      </c>
      <c r="K94" s="219">
        <v>6.06</v>
      </c>
      <c r="L94" s="219">
        <v>20.71</v>
      </c>
      <c r="M94" s="219">
        <v>0</v>
      </c>
      <c r="N94" s="219">
        <v>1.1000000000000001</v>
      </c>
      <c r="O94" s="219">
        <v>1.85</v>
      </c>
      <c r="P94" s="219">
        <v>2.34</v>
      </c>
      <c r="Q94" s="219">
        <v>0.39</v>
      </c>
      <c r="R94" s="219">
        <v>0.4</v>
      </c>
      <c r="S94" s="219">
        <v>0.26</v>
      </c>
      <c r="T94" s="219">
        <v>0</v>
      </c>
      <c r="U94" s="219">
        <v>8.9499999999999993</v>
      </c>
      <c r="V94" s="219">
        <v>0.16</v>
      </c>
      <c r="W94" s="219">
        <v>0.3</v>
      </c>
      <c r="X94" s="219">
        <v>2.69</v>
      </c>
      <c r="Y94" s="219">
        <v>0</v>
      </c>
      <c r="Z94" s="219">
        <v>1.3</v>
      </c>
      <c r="AA94" s="219">
        <v>0.84</v>
      </c>
      <c r="AB94" s="219">
        <v>0</v>
      </c>
      <c r="AC94" s="219">
        <v>-0.04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8.93</v>
      </c>
      <c r="E95" s="219">
        <v>0</v>
      </c>
      <c r="F95" s="219">
        <v>0</v>
      </c>
      <c r="G95" s="219">
        <v>16</v>
      </c>
      <c r="H95" s="219">
        <v>0</v>
      </c>
      <c r="I95" s="219">
        <v>6.68</v>
      </c>
      <c r="J95" s="219">
        <v>13.36</v>
      </c>
      <c r="K95" s="219">
        <v>6.06</v>
      </c>
      <c r="L95" s="219">
        <v>20.71</v>
      </c>
      <c r="M95" s="219">
        <v>0</v>
      </c>
      <c r="N95" s="219">
        <v>1.1000000000000001</v>
      </c>
      <c r="O95" s="219">
        <v>1.85</v>
      </c>
      <c r="P95" s="219">
        <v>2.41</v>
      </c>
      <c r="Q95" s="219">
        <v>0.19</v>
      </c>
      <c r="R95" s="219">
        <v>0.4</v>
      </c>
      <c r="S95" s="219">
        <v>0.26</v>
      </c>
      <c r="T95" s="219">
        <v>0</v>
      </c>
      <c r="U95" s="219">
        <v>8.9499999999999993</v>
      </c>
      <c r="V95" s="219">
        <v>0.16</v>
      </c>
      <c r="W95" s="219">
        <v>0.3</v>
      </c>
      <c r="X95" s="219">
        <v>2.69</v>
      </c>
      <c r="Y95" s="219">
        <v>0</v>
      </c>
      <c r="Z95" s="219">
        <v>1.3</v>
      </c>
      <c r="AA95" s="219">
        <v>0.84</v>
      </c>
      <c r="AB95" s="219">
        <v>0</v>
      </c>
      <c r="AC95" s="219">
        <v>-0.04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8.93</v>
      </c>
      <c r="E96" s="219">
        <v>0</v>
      </c>
      <c r="F96" s="219">
        <v>0</v>
      </c>
      <c r="G96" s="219">
        <v>16</v>
      </c>
      <c r="H96" s="219">
        <v>0</v>
      </c>
      <c r="I96" s="219">
        <v>6.68</v>
      </c>
      <c r="J96" s="219">
        <v>13.36</v>
      </c>
      <c r="K96" s="219">
        <v>6.06</v>
      </c>
      <c r="L96" s="219">
        <v>20.71</v>
      </c>
      <c r="M96" s="219">
        <v>0</v>
      </c>
      <c r="N96" s="219">
        <v>1.1000000000000001</v>
      </c>
      <c r="O96" s="219">
        <v>1.85</v>
      </c>
      <c r="P96" s="219">
        <v>2.41</v>
      </c>
      <c r="Q96" s="219">
        <v>0.19</v>
      </c>
      <c r="R96" s="219">
        <v>0.4</v>
      </c>
      <c r="S96" s="219">
        <v>0.26</v>
      </c>
      <c r="T96" s="219">
        <v>0</v>
      </c>
      <c r="U96" s="219">
        <v>8.9499999999999993</v>
      </c>
      <c r="V96" s="219">
        <v>0.16</v>
      </c>
      <c r="W96" s="219">
        <v>0.3</v>
      </c>
      <c r="X96" s="219">
        <v>2.69</v>
      </c>
      <c r="Y96" s="219">
        <v>0</v>
      </c>
      <c r="Z96" s="219">
        <v>1.3</v>
      </c>
      <c r="AA96" s="219">
        <v>0.84</v>
      </c>
      <c r="AB96" s="219">
        <v>0</v>
      </c>
      <c r="AC96" s="219">
        <v>-0.04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9.07</v>
      </c>
      <c r="E97" s="219">
        <v>0</v>
      </c>
      <c r="F97" s="219">
        <v>0</v>
      </c>
      <c r="G97" s="219">
        <v>16</v>
      </c>
      <c r="H97" s="219">
        <v>0</v>
      </c>
      <c r="I97" s="219">
        <v>6.68</v>
      </c>
      <c r="J97" s="219">
        <v>13.36</v>
      </c>
      <c r="K97" s="219">
        <v>6.06</v>
      </c>
      <c r="L97" s="219">
        <v>20.71</v>
      </c>
      <c r="M97" s="219">
        <v>0</v>
      </c>
      <c r="N97" s="219">
        <v>1.1000000000000001</v>
      </c>
      <c r="O97" s="219">
        <v>1.85</v>
      </c>
      <c r="P97" s="219">
        <v>2.41</v>
      </c>
      <c r="Q97" s="219">
        <v>0.19</v>
      </c>
      <c r="R97" s="219">
        <v>0.4</v>
      </c>
      <c r="S97" s="219">
        <v>0.26</v>
      </c>
      <c r="T97" s="219">
        <v>0</v>
      </c>
      <c r="U97" s="219">
        <v>8.9499999999999993</v>
      </c>
      <c r="V97" s="219">
        <v>0.16</v>
      </c>
      <c r="W97" s="219">
        <v>0.3</v>
      </c>
      <c r="X97" s="219">
        <v>2.69</v>
      </c>
      <c r="Y97" s="219">
        <v>0</v>
      </c>
      <c r="Z97" s="219">
        <v>1.3</v>
      </c>
      <c r="AA97" s="219">
        <v>0.84</v>
      </c>
      <c r="AB97" s="219">
        <v>0</v>
      </c>
      <c r="AC97" s="219">
        <v>-0.04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9.07</v>
      </c>
      <c r="E98" s="219">
        <v>0</v>
      </c>
      <c r="F98" s="219">
        <v>0</v>
      </c>
      <c r="G98" s="219">
        <v>16</v>
      </c>
      <c r="H98" s="219">
        <v>0</v>
      </c>
      <c r="I98" s="219">
        <v>6.68</v>
      </c>
      <c r="J98" s="219">
        <v>13.36</v>
      </c>
      <c r="K98" s="219">
        <v>6.06</v>
      </c>
      <c r="L98" s="219">
        <v>20.71</v>
      </c>
      <c r="M98" s="219">
        <v>0</v>
      </c>
      <c r="N98" s="219">
        <v>1.1000000000000001</v>
      </c>
      <c r="O98" s="219">
        <v>1.85</v>
      </c>
      <c r="P98" s="219">
        <v>2.41</v>
      </c>
      <c r="Q98" s="219">
        <v>0.19</v>
      </c>
      <c r="R98" s="219">
        <v>0.4</v>
      </c>
      <c r="S98" s="219">
        <v>0.26</v>
      </c>
      <c r="T98" s="219">
        <v>0</v>
      </c>
      <c r="U98" s="219">
        <v>8.9499999999999993</v>
      </c>
      <c r="V98" s="219">
        <v>0.16</v>
      </c>
      <c r="W98" s="219">
        <v>0.3</v>
      </c>
      <c r="X98" s="219">
        <v>2.69</v>
      </c>
      <c r="Y98" s="219">
        <v>0</v>
      </c>
      <c r="Z98" s="219">
        <v>1.3</v>
      </c>
      <c r="AA98" s="219">
        <v>0.84</v>
      </c>
      <c r="AB98" s="219">
        <v>0</v>
      </c>
      <c r="AC98" s="219">
        <v>-0.04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0.21059749999999972</v>
      </c>
      <c r="E99">
        <f t="shared" si="0"/>
        <v>0</v>
      </c>
      <c r="F99">
        <f t="shared" si="0"/>
        <v>0</v>
      </c>
      <c r="G99">
        <f t="shared" si="0"/>
        <v>0.38356000000000001</v>
      </c>
      <c r="H99">
        <f t="shared" si="0"/>
        <v>0</v>
      </c>
      <c r="I99">
        <f t="shared" si="0"/>
        <v>0.10688000000000009</v>
      </c>
      <c r="J99">
        <f t="shared" si="0"/>
        <v>0.35342499999999938</v>
      </c>
      <c r="K99">
        <f t="shared" si="0"/>
        <v>1.0665900000000026</v>
      </c>
      <c r="L99">
        <f t="shared" si="0"/>
        <v>0.79754249999999915</v>
      </c>
      <c r="M99">
        <f t="shared" si="0"/>
        <v>0</v>
      </c>
      <c r="N99">
        <f t="shared" si="0"/>
        <v>2.6457499999999957E-2</v>
      </c>
      <c r="O99">
        <f t="shared" si="0"/>
        <v>4.6147499999999925E-2</v>
      </c>
      <c r="P99">
        <f t="shared" si="0"/>
        <v>6.0812500000000019E-2</v>
      </c>
      <c r="Q99">
        <f t="shared" si="0"/>
        <v>3.738249999999995E-2</v>
      </c>
      <c r="R99">
        <f t="shared" si="0"/>
        <v>4.6862500000000071E-2</v>
      </c>
      <c r="S99">
        <f t="shared" si="0"/>
        <v>4.4027499999999935E-2</v>
      </c>
      <c r="T99">
        <f t="shared" si="0"/>
        <v>0</v>
      </c>
      <c r="U99">
        <f t="shared" si="0"/>
        <v>0.21480000000000032</v>
      </c>
      <c r="V99">
        <f t="shared" si="0"/>
        <v>2.0027499999999972E-2</v>
      </c>
      <c r="W99">
        <f t="shared" si="0"/>
        <v>2.2882499999999993E-2</v>
      </c>
      <c r="X99">
        <f t="shared" si="0"/>
        <v>0.11622999999999993</v>
      </c>
      <c r="Y99">
        <f t="shared" si="0"/>
        <v>0</v>
      </c>
      <c r="Z99">
        <f t="shared" si="0"/>
        <v>0.14818249999999955</v>
      </c>
      <c r="AA99">
        <f t="shared" si="0"/>
        <v>0.10690999999999974</v>
      </c>
      <c r="AB99">
        <f t="shared" si="0"/>
        <v>0</v>
      </c>
      <c r="AC99">
        <f t="shared" si="0"/>
        <v>4.1827499999999955E-2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-5.5274999999999986E-3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5.9697499999999987E-2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0.95</v>
      </c>
      <c r="AH3" s="219">
        <v>0</v>
      </c>
      <c r="AI3" s="219">
        <v>0</v>
      </c>
      <c r="AJ3" s="219">
        <v>0</v>
      </c>
      <c r="AK3" s="219">
        <v>0.82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0.95</v>
      </c>
      <c r="AH4" s="219">
        <v>0</v>
      </c>
      <c r="AI4" s="219">
        <v>0</v>
      </c>
      <c r="AJ4" s="219">
        <v>0</v>
      </c>
      <c r="AK4" s="219">
        <v>0.82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0.95</v>
      </c>
      <c r="AH5" s="219">
        <v>0</v>
      </c>
      <c r="AI5" s="219">
        <v>0</v>
      </c>
      <c r="AJ5" s="219">
        <v>0</v>
      </c>
      <c r="AK5" s="219">
        <v>0.82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0.95</v>
      </c>
      <c r="AH6" s="219">
        <v>0</v>
      </c>
      <c r="AI6" s="219">
        <v>0</v>
      </c>
      <c r="AJ6" s="219">
        <v>0</v>
      </c>
      <c r="AK6" s="219">
        <v>0.82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0.95</v>
      </c>
      <c r="AH7" s="219">
        <v>0</v>
      </c>
      <c r="AI7" s="219">
        <v>0</v>
      </c>
      <c r="AJ7" s="219">
        <v>0</v>
      </c>
      <c r="AK7" s="219">
        <v>0.82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2.0099999999999998</v>
      </c>
      <c r="AH8" s="219">
        <v>0</v>
      </c>
      <c r="AI8" s="219">
        <v>0</v>
      </c>
      <c r="AJ8" s="219">
        <v>0</v>
      </c>
      <c r="AK8" s="219">
        <v>0.82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2.0099999999999998</v>
      </c>
      <c r="AH9" s="219">
        <v>0</v>
      </c>
      <c r="AI9" s="219">
        <v>0</v>
      </c>
      <c r="AJ9" s="219">
        <v>0</v>
      </c>
      <c r="AK9" s="219">
        <v>0.82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2.33</v>
      </c>
      <c r="AH13" s="219">
        <v>0</v>
      </c>
      <c r="AI13" s="219">
        <v>0</v>
      </c>
      <c r="AJ13" s="219">
        <v>0</v>
      </c>
      <c r="AK13" s="219">
        <v>0.82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2.33</v>
      </c>
      <c r="AH14" s="219">
        <v>0</v>
      </c>
      <c r="AI14" s="219">
        <v>0</v>
      </c>
      <c r="AJ14" s="219">
        <v>0</v>
      </c>
      <c r="AK14" s="219">
        <v>0.82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0.24</v>
      </c>
      <c r="AH29" s="219">
        <v>0</v>
      </c>
      <c r="AI29" s="219">
        <v>0</v>
      </c>
      <c r="AJ29" s="219">
        <v>0</v>
      </c>
      <c r="AK29" s="219">
        <v>0.82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0.73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0.73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0.73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0.73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0.73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0.73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0.73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0.73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0.55000000000000004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0.55000000000000004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0.55000000000000004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0.55000000000000004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0.55000000000000004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0.04</v>
      </c>
      <c r="AH56" s="219">
        <v>0</v>
      </c>
      <c r="AI56" s="219">
        <v>0</v>
      </c>
      <c r="AJ56" s="219">
        <v>0</v>
      </c>
      <c r="AK56" s="219">
        <v>0.55000000000000004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0.55000000000000004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0.55000000000000004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0.55000000000000004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0.55000000000000004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0.55000000000000004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0.55000000000000004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0.55000000000000004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0.55000000000000004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0.55000000000000004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0.55000000000000004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0.55000000000000004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0.55000000000000004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0.55000000000000004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0.55000000000000004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0.55000000000000004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0.55000000000000004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0.55000000000000004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0.55000000000000004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0.55000000000000004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0.55000000000000004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0.55000000000000004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0.55000000000000004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-0.45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-2.4500000000000002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-2.4500000000000002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-2.4500000000000002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-2.36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-2.36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0.64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0.64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-4.3600000000000003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-4.3600000000000003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-4.3600000000000003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-4.3600000000000003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-4.2699999999999996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-4.2699999999999996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-4.2699999999999996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-4.2699999999999996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-4.2699999999999996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-4.2699999999999996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-4.2699999999999996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-4.2699999999999996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3.4274999999999996E-3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-2.5600000000000184E-3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1.51</v>
      </c>
      <c r="E3" s="219">
        <v>0</v>
      </c>
      <c r="F3" s="219">
        <v>0</v>
      </c>
      <c r="G3" s="219">
        <v>2.63</v>
      </c>
      <c r="H3" s="219">
        <v>0</v>
      </c>
      <c r="I3" s="219">
        <v>0</v>
      </c>
      <c r="J3" s="219">
        <v>0.14000000000000001</v>
      </c>
      <c r="K3" s="219">
        <v>0.04</v>
      </c>
      <c r="L3" s="219">
        <v>0.19</v>
      </c>
      <c r="M3" s="219">
        <v>0.04</v>
      </c>
      <c r="N3" s="219">
        <v>0.04</v>
      </c>
      <c r="O3" s="219">
        <v>0.05</v>
      </c>
      <c r="P3" s="219">
        <v>7.0000000000000007E-2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0.12</v>
      </c>
      <c r="AD3" s="219">
        <v>0</v>
      </c>
      <c r="AE3" s="219">
        <v>0</v>
      </c>
      <c r="AF3" s="219">
        <v>0</v>
      </c>
      <c r="AG3" s="219">
        <v>4.74</v>
      </c>
      <c r="AH3" s="219">
        <v>0</v>
      </c>
      <c r="AI3" s="219">
        <v>0</v>
      </c>
      <c r="AJ3" s="219">
        <v>0</v>
      </c>
      <c r="AK3" s="219">
        <v>0.36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1.63</v>
      </c>
      <c r="E4" s="219">
        <v>0</v>
      </c>
      <c r="F4" s="219">
        <v>0</v>
      </c>
      <c r="G4" s="219">
        <v>2.93</v>
      </c>
      <c r="H4" s="219">
        <v>0</v>
      </c>
      <c r="I4" s="219">
        <v>0</v>
      </c>
      <c r="J4" s="219">
        <v>0.14000000000000001</v>
      </c>
      <c r="K4" s="219">
        <v>0.04</v>
      </c>
      <c r="L4" s="219">
        <v>0.19</v>
      </c>
      <c r="M4" s="219">
        <v>0.04</v>
      </c>
      <c r="N4" s="219">
        <v>0.04</v>
      </c>
      <c r="O4" s="219">
        <v>0.05</v>
      </c>
      <c r="P4" s="219">
        <v>7.0000000000000007E-2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0.12</v>
      </c>
      <c r="AD4" s="219">
        <v>0</v>
      </c>
      <c r="AE4" s="219">
        <v>0</v>
      </c>
      <c r="AF4" s="219">
        <v>0</v>
      </c>
      <c r="AG4" s="219">
        <v>4.74</v>
      </c>
      <c r="AH4" s="219">
        <v>0</v>
      </c>
      <c r="AI4" s="219">
        <v>0</v>
      </c>
      <c r="AJ4" s="219">
        <v>0</v>
      </c>
      <c r="AK4" s="219">
        <v>0.36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1.63</v>
      </c>
      <c r="E5" s="219">
        <v>0</v>
      </c>
      <c r="F5" s="219">
        <v>0</v>
      </c>
      <c r="G5" s="219">
        <v>2.93</v>
      </c>
      <c r="H5" s="219">
        <v>0</v>
      </c>
      <c r="I5" s="219">
        <v>0</v>
      </c>
      <c r="J5" s="219">
        <v>1.96</v>
      </c>
      <c r="K5" s="219">
        <v>0.04</v>
      </c>
      <c r="L5" s="219">
        <v>0.28000000000000003</v>
      </c>
      <c r="M5" s="219">
        <v>0.04</v>
      </c>
      <c r="N5" s="219">
        <v>0.04</v>
      </c>
      <c r="O5" s="219">
        <v>0.05</v>
      </c>
      <c r="P5" s="219">
        <v>7.0000000000000007E-2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0.12</v>
      </c>
      <c r="AD5" s="219">
        <v>0</v>
      </c>
      <c r="AE5" s="219">
        <v>0</v>
      </c>
      <c r="AF5" s="219">
        <v>0</v>
      </c>
      <c r="AG5" s="219">
        <v>4.74</v>
      </c>
      <c r="AH5" s="219">
        <v>0</v>
      </c>
      <c r="AI5" s="219">
        <v>0</v>
      </c>
      <c r="AJ5" s="219">
        <v>0</v>
      </c>
      <c r="AK5" s="219">
        <v>0.36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1.63</v>
      </c>
      <c r="E6" s="219">
        <v>0</v>
      </c>
      <c r="F6" s="219">
        <v>0</v>
      </c>
      <c r="G6" s="219">
        <v>2.93</v>
      </c>
      <c r="H6" s="219">
        <v>0</v>
      </c>
      <c r="I6" s="219">
        <v>0</v>
      </c>
      <c r="J6" s="219">
        <v>1.96</v>
      </c>
      <c r="K6" s="219">
        <v>0.04</v>
      </c>
      <c r="L6" s="219">
        <v>0.28000000000000003</v>
      </c>
      <c r="M6" s="219">
        <v>0.04</v>
      </c>
      <c r="N6" s="219">
        <v>0.04</v>
      </c>
      <c r="O6" s="219">
        <v>0.05</v>
      </c>
      <c r="P6" s="219">
        <v>7.0000000000000007E-2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0.12</v>
      </c>
      <c r="AD6" s="219">
        <v>0</v>
      </c>
      <c r="AE6" s="219">
        <v>0</v>
      </c>
      <c r="AF6" s="219">
        <v>0</v>
      </c>
      <c r="AG6" s="219">
        <v>4.74</v>
      </c>
      <c r="AH6" s="219">
        <v>0</v>
      </c>
      <c r="AI6" s="219">
        <v>0</v>
      </c>
      <c r="AJ6" s="219">
        <v>0</v>
      </c>
      <c r="AK6" s="219">
        <v>0.36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1.63</v>
      </c>
      <c r="E7" s="219">
        <v>0</v>
      </c>
      <c r="F7" s="219">
        <v>0</v>
      </c>
      <c r="G7" s="219">
        <v>2.93</v>
      </c>
      <c r="H7" s="219">
        <v>0</v>
      </c>
      <c r="I7" s="219">
        <v>0</v>
      </c>
      <c r="J7" s="219">
        <v>1.96</v>
      </c>
      <c r="K7" s="219">
        <v>0.04</v>
      </c>
      <c r="L7" s="219">
        <v>0.28000000000000003</v>
      </c>
      <c r="M7" s="219">
        <v>0.04</v>
      </c>
      <c r="N7" s="219">
        <v>0.04</v>
      </c>
      <c r="O7" s="219">
        <v>0.05</v>
      </c>
      <c r="P7" s="219">
        <v>7.0000000000000007E-2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0.12</v>
      </c>
      <c r="AD7" s="219">
        <v>0</v>
      </c>
      <c r="AE7" s="219">
        <v>0</v>
      </c>
      <c r="AF7" s="219">
        <v>0</v>
      </c>
      <c r="AG7" s="219">
        <v>4.74</v>
      </c>
      <c r="AH7" s="219">
        <v>0</v>
      </c>
      <c r="AI7" s="219">
        <v>0</v>
      </c>
      <c r="AJ7" s="219">
        <v>0</v>
      </c>
      <c r="AK7" s="219">
        <v>0.36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1.63</v>
      </c>
      <c r="E8" s="219">
        <v>0</v>
      </c>
      <c r="F8" s="219">
        <v>0</v>
      </c>
      <c r="G8" s="219">
        <v>2.93</v>
      </c>
      <c r="H8" s="219">
        <v>0</v>
      </c>
      <c r="I8" s="219">
        <v>0</v>
      </c>
      <c r="J8" s="219">
        <v>1.96</v>
      </c>
      <c r="K8" s="219">
        <v>0.04</v>
      </c>
      <c r="L8" s="219">
        <v>0.28000000000000003</v>
      </c>
      <c r="M8" s="219">
        <v>0.04</v>
      </c>
      <c r="N8" s="219">
        <v>0.04</v>
      </c>
      <c r="O8" s="219">
        <v>0.05</v>
      </c>
      <c r="P8" s="219">
        <v>7.0000000000000007E-2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0.12</v>
      </c>
      <c r="AD8" s="219">
        <v>0</v>
      </c>
      <c r="AE8" s="219">
        <v>0</v>
      </c>
      <c r="AF8" s="219">
        <v>0</v>
      </c>
      <c r="AG8" s="219">
        <v>5.45</v>
      </c>
      <c r="AH8" s="219">
        <v>0</v>
      </c>
      <c r="AI8" s="219">
        <v>0</v>
      </c>
      <c r="AJ8" s="219">
        <v>0</v>
      </c>
      <c r="AK8" s="219">
        <v>0.36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1.63</v>
      </c>
      <c r="E9" s="219">
        <v>0</v>
      </c>
      <c r="F9" s="219">
        <v>0</v>
      </c>
      <c r="G9" s="219">
        <v>2.9</v>
      </c>
      <c r="H9" s="219">
        <v>0</v>
      </c>
      <c r="I9" s="219">
        <v>0</v>
      </c>
      <c r="J9" s="219">
        <v>2.84</v>
      </c>
      <c r="K9" s="219">
        <v>0.04</v>
      </c>
      <c r="L9" s="219">
        <v>0.28000000000000003</v>
      </c>
      <c r="M9" s="219">
        <v>0.04</v>
      </c>
      <c r="N9" s="219">
        <v>0.04</v>
      </c>
      <c r="O9" s="219">
        <v>0.05</v>
      </c>
      <c r="P9" s="219">
        <v>7.0000000000000007E-2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0.12</v>
      </c>
      <c r="AD9" s="219">
        <v>0</v>
      </c>
      <c r="AE9" s="219">
        <v>0</v>
      </c>
      <c r="AF9" s="219">
        <v>0</v>
      </c>
      <c r="AG9" s="219">
        <v>5.45</v>
      </c>
      <c r="AH9" s="219">
        <v>0</v>
      </c>
      <c r="AI9" s="219">
        <v>0</v>
      </c>
      <c r="AJ9" s="219">
        <v>0</v>
      </c>
      <c r="AK9" s="219">
        <v>0.36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1.63</v>
      </c>
      <c r="E10" s="219">
        <v>0</v>
      </c>
      <c r="F10" s="219">
        <v>0</v>
      </c>
      <c r="G10" s="219">
        <v>2.93</v>
      </c>
      <c r="H10" s="219">
        <v>0</v>
      </c>
      <c r="I10" s="219">
        <v>0</v>
      </c>
      <c r="J10" s="219">
        <v>3.72</v>
      </c>
      <c r="K10" s="219">
        <v>0.04</v>
      </c>
      <c r="L10" s="219">
        <v>0.28000000000000003</v>
      </c>
      <c r="M10" s="219">
        <v>0.04</v>
      </c>
      <c r="N10" s="219">
        <v>0.04</v>
      </c>
      <c r="O10" s="219">
        <v>0.05</v>
      </c>
      <c r="P10" s="219">
        <v>7.0000000000000007E-2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0.36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1.63</v>
      </c>
      <c r="E11" s="219">
        <v>0</v>
      </c>
      <c r="F11" s="219">
        <v>0</v>
      </c>
      <c r="G11" s="219">
        <v>2.93</v>
      </c>
      <c r="H11" s="219">
        <v>0</v>
      </c>
      <c r="I11" s="219">
        <v>0</v>
      </c>
      <c r="J11" s="219">
        <v>3.79</v>
      </c>
      <c r="K11" s="219">
        <v>0.04</v>
      </c>
      <c r="L11" s="219">
        <v>0.13</v>
      </c>
      <c r="M11" s="219">
        <v>0.04</v>
      </c>
      <c r="N11" s="219">
        <v>0.04</v>
      </c>
      <c r="O11" s="219">
        <v>0.05</v>
      </c>
      <c r="P11" s="219">
        <v>7.0000000000000007E-2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0.36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1.63</v>
      </c>
      <c r="E12" s="219">
        <v>0</v>
      </c>
      <c r="F12" s="219">
        <v>0</v>
      </c>
      <c r="G12" s="219">
        <v>2.93</v>
      </c>
      <c r="H12" s="219">
        <v>0</v>
      </c>
      <c r="I12" s="219">
        <v>0</v>
      </c>
      <c r="J12" s="219">
        <v>3.79</v>
      </c>
      <c r="K12" s="219">
        <v>0.04</v>
      </c>
      <c r="L12" s="219">
        <v>0.13</v>
      </c>
      <c r="M12" s="219">
        <v>0.04</v>
      </c>
      <c r="N12" s="219">
        <v>0.04</v>
      </c>
      <c r="O12" s="219">
        <v>0.05</v>
      </c>
      <c r="P12" s="219">
        <v>7.0000000000000007E-2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0.36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1.63</v>
      </c>
      <c r="E13" s="219">
        <v>0</v>
      </c>
      <c r="F13" s="219">
        <v>0</v>
      </c>
      <c r="G13" s="219">
        <v>2.93</v>
      </c>
      <c r="H13" s="219">
        <v>0</v>
      </c>
      <c r="I13" s="219">
        <v>0</v>
      </c>
      <c r="J13" s="219">
        <v>3.79</v>
      </c>
      <c r="K13" s="219">
        <v>0</v>
      </c>
      <c r="L13" s="219">
        <v>0.13</v>
      </c>
      <c r="M13" s="219">
        <v>0.04</v>
      </c>
      <c r="N13" s="219">
        <v>0.04</v>
      </c>
      <c r="O13" s="219">
        <v>0.05</v>
      </c>
      <c r="P13" s="219">
        <v>7.0000000000000007E-2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0.46</v>
      </c>
      <c r="AD13" s="219">
        <v>0</v>
      </c>
      <c r="AE13" s="219">
        <v>0</v>
      </c>
      <c r="AF13" s="219">
        <v>0</v>
      </c>
      <c r="AG13" s="219">
        <v>6.66</v>
      </c>
      <c r="AH13" s="219">
        <v>0</v>
      </c>
      <c r="AI13" s="219">
        <v>0</v>
      </c>
      <c r="AJ13" s="219">
        <v>0</v>
      </c>
      <c r="AK13" s="219">
        <v>0.36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1.63</v>
      </c>
      <c r="E14" s="219">
        <v>0</v>
      </c>
      <c r="F14" s="219">
        <v>0</v>
      </c>
      <c r="G14" s="219">
        <v>2.93</v>
      </c>
      <c r="H14" s="219">
        <v>0</v>
      </c>
      <c r="I14" s="219">
        <v>0</v>
      </c>
      <c r="J14" s="219">
        <v>3.79</v>
      </c>
      <c r="K14" s="219">
        <v>0.04</v>
      </c>
      <c r="L14" s="219">
        <v>0.13</v>
      </c>
      <c r="M14" s="219">
        <v>0.04</v>
      </c>
      <c r="N14" s="219">
        <v>0.04</v>
      </c>
      <c r="O14" s="219">
        <v>0.05</v>
      </c>
      <c r="P14" s="219">
        <v>7.0000000000000007E-2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0.46</v>
      </c>
      <c r="AD14" s="219">
        <v>0</v>
      </c>
      <c r="AE14" s="219">
        <v>0</v>
      </c>
      <c r="AF14" s="219">
        <v>0</v>
      </c>
      <c r="AG14" s="219">
        <v>6.66</v>
      </c>
      <c r="AH14" s="219">
        <v>0</v>
      </c>
      <c r="AI14" s="219">
        <v>0</v>
      </c>
      <c r="AJ14" s="219">
        <v>0</v>
      </c>
      <c r="AK14" s="219">
        <v>0.36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1.73</v>
      </c>
      <c r="E15" s="219">
        <v>0</v>
      </c>
      <c r="F15" s="219">
        <v>0</v>
      </c>
      <c r="G15" s="219">
        <v>2.93</v>
      </c>
      <c r="H15" s="219">
        <v>0</v>
      </c>
      <c r="I15" s="219">
        <v>0</v>
      </c>
      <c r="J15" s="219">
        <v>3.79</v>
      </c>
      <c r="K15" s="219">
        <v>0</v>
      </c>
      <c r="L15" s="219">
        <v>0.13</v>
      </c>
      <c r="M15" s="219">
        <v>0.04</v>
      </c>
      <c r="N15" s="219">
        <v>0.04</v>
      </c>
      <c r="O15" s="219">
        <v>0.05</v>
      </c>
      <c r="P15" s="219">
        <v>7.0000000000000007E-2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0.36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1.73</v>
      </c>
      <c r="E16" s="219">
        <v>0</v>
      </c>
      <c r="F16" s="219">
        <v>0</v>
      </c>
      <c r="G16" s="219">
        <v>2.93</v>
      </c>
      <c r="H16" s="219">
        <v>0</v>
      </c>
      <c r="I16" s="219">
        <v>0</v>
      </c>
      <c r="J16" s="219">
        <v>3.79</v>
      </c>
      <c r="K16" s="219">
        <v>0</v>
      </c>
      <c r="L16" s="219">
        <v>0.13</v>
      </c>
      <c r="M16" s="219">
        <v>0.04</v>
      </c>
      <c r="N16" s="219">
        <v>0.04</v>
      </c>
      <c r="O16" s="219">
        <v>0.05</v>
      </c>
      <c r="P16" s="219">
        <v>7.0000000000000007E-2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0.36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1.73</v>
      </c>
      <c r="E17" s="219">
        <v>0</v>
      </c>
      <c r="F17" s="219">
        <v>0</v>
      </c>
      <c r="G17" s="219">
        <v>2.93</v>
      </c>
      <c r="H17" s="219">
        <v>0</v>
      </c>
      <c r="I17" s="219">
        <v>0</v>
      </c>
      <c r="J17" s="219">
        <v>3.79</v>
      </c>
      <c r="K17" s="219">
        <v>0</v>
      </c>
      <c r="L17" s="219">
        <v>0.13</v>
      </c>
      <c r="M17" s="219">
        <v>0.04</v>
      </c>
      <c r="N17" s="219">
        <v>0.04</v>
      </c>
      <c r="O17" s="219">
        <v>0.05</v>
      </c>
      <c r="P17" s="219">
        <v>7.0000000000000007E-2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0.36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1.73</v>
      </c>
      <c r="E18" s="219">
        <v>0</v>
      </c>
      <c r="F18" s="219">
        <v>0</v>
      </c>
      <c r="G18" s="219">
        <v>2.93</v>
      </c>
      <c r="H18" s="219">
        <v>0</v>
      </c>
      <c r="I18" s="219">
        <v>0</v>
      </c>
      <c r="J18" s="219">
        <v>3.79</v>
      </c>
      <c r="K18" s="219">
        <v>0</v>
      </c>
      <c r="L18" s="219">
        <v>0.13</v>
      </c>
      <c r="M18" s="219">
        <v>0.04</v>
      </c>
      <c r="N18" s="219">
        <v>0.04</v>
      </c>
      <c r="O18" s="219">
        <v>0.05</v>
      </c>
      <c r="P18" s="219">
        <v>7.0000000000000007E-2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0.36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1.78</v>
      </c>
      <c r="E19" s="219">
        <v>0</v>
      </c>
      <c r="F19" s="219">
        <v>0</v>
      </c>
      <c r="G19" s="219">
        <v>2.93</v>
      </c>
      <c r="H19" s="219">
        <v>0</v>
      </c>
      <c r="I19" s="219">
        <v>0</v>
      </c>
      <c r="J19" s="219">
        <v>3.79</v>
      </c>
      <c r="K19" s="219">
        <v>0</v>
      </c>
      <c r="L19" s="219">
        <v>0.13</v>
      </c>
      <c r="M19" s="219">
        <v>0.04</v>
      </c>
      <c r="N19" s="219">
        <v>0.04</v>
      </c>
      <c r="O19" s="219">
        <v>0.05</v>
      </c>
      <c r="P19" s="219">
        <v>7.0000000000000007E-2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0.36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1.78</v>
      </c>
      <c r="E20" s="219">
        <v>0</v>
      </c>
      <c r="F20" s="219">
        <v>0</v>
      </c>
      <c r="G20" s="219">
        <v>2.93</v>
      </c>
      <c r="H20" s="219">
        <v>0</v>
      </c>
      <c r="I20" s="219">
        <v>0</v>
      </c>
      <c r="J20" s="219">
        <v>3.79</v>
      </c>
      <c r="K20" s="219">
        <v>0</v>
      </c>
      <c r="L20" s="219">
        <v>0.13</v>
      </c>
      <c r="M20" s="219">
        <v>0.04</v>
      </c>
      <c r="N20" s="219">
        <v>0.04</v>
      </c>
      <c r="O20" s="219">
        <v>0.05</v>
      </c>
      <c r="P20" s="219">
        <v>7.0000000000000007E-2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0.05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0.36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1.78</v>
      </c>
      <c r="E21" s="219">
        <v>0</v>
      </c>
      <c r="F21" s="219">
        <v>0</v>
      </c>
      <c r="G21" s="219">
        <v>2.93</v>
      </c>
      <c r="H21" s="219">
        <v>0</v>
      </c>
      <c r="I21" s="219">
        <v>0</v>
      </c>
      <c r="J21" s="219">
        <v>3.79</v>
      </c>
      <c r="K21" s="219">
        <v>0</v>
      </c>
      <c r="L21" s="219">
        <v>0.13</v>
      </c>
      <c r="M21" s="219">
        <v>0.04</v>
      </c>
      <c r="N21" s="219">
        <v>0.04</v>
      </c>
      <c r="O21" s="219">
        <v>0.05</v>
      </c>
      <c r="P21" s="219">
        <v>7.0000000000000007E-2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0.05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0.36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1.78</v>
      </c>
      <c r="E22" s="219">
        <v>0</v>
      </c>
      <c r="F22" s="219">
        <v>0</v>
      </c>
      <c r="G22" s="219">
        <v>2.93</v>
      </c>
      <c r="H22" s="219">
        <v>0</v>
      </c>
      <c r="I22" s="219">
        <v>0</v>
      </c>
      <c r="J22" s="219">
        <v>3.79</v>
      </c>
      <c r="K22" s="219">
        <v>0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7.0000000000000007E-2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0.1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0.36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1.78</v>
      </c>
      <c r="E23" s="219">
        <v>0</v>
      </c>
      <c r="F23" s="219">
        <v>0</v>
      </c>
      <c r="G23" s="219">
        <v>2.93</v>
      </c>
      <c r="H23" s="219">
        <v>0</v>
      </c>
      <c r="I23" s="219">
        <v>0</v>
      </c>
      <c r="J23" s="219">
        <v>3.79</v>
      </c>
      <c r="K23" s="219">
        <v>0</v>
      </c>
      <c r="L23" s="219">
        <v>0.13</v>
      </c>
      <c r="M23" s="219">
        <v>0.04</v>
      </c>
      <c r="N23" s="219">
        <v>0.04</v>
      </c>
      <c r="O23" s="219">
        <v>0.05</v>
      </c>
      <c r="P23" s="219">
        <v>7.0000000000000007E-2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0.1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0.36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1.78</v>
      </c>
      <c r="E24" s="219">
        <v>0</v>
      </c>
      <c r="F24" s="219">
        <v>0</v>
      </c>
      <c r="G24" s="219">
        <v>2.93</v>
      </c>
      <c r="H24" s="219">
        <v>0</v>
      </c>
      <c r="I24" s="219">
        <v>0</v>
      </c>
      <c r="J24" s="219">
        <v>3.79</v>
      </c>
      <c r="K24" s="219">
        <v>0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7.0000000000000007E-2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0.1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0.36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1.78</v>
      </c>
      <c r="E25" s="219">
        <v>0</v>
      </c>
      <c r="F25" s="219">
        <v>0</v>
      </c>
      <c r="G25" s="219">
        <v>2.93</v>
      </c>
      <c r="H25" s="219">
        <v>0</v>
      </c>
      <c r="I25" s="219">
        <v>0</v>
      </c>
      <c r="J25" s="219">
        <v>3.79</v>
      </c>
      <c r="K25" s="219">
        <v>0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7.0000000000000007E-2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0.1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0.36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1.78</v>
      </c>
      <c r="E26" s="219">
        <v>0</v>
      </c>
      <c r="F26" s="219">
        <v>0</v>
      </c>
      <c r="G26" s="219">
        <v>2.93</v>
      </c>
      <c r="H26" s="219">
        <v>0</v>
      </c>
      <c r="I26" s="219">
        <v>0</v>
      </c>
      <c r="J26" s="219">
        <v>3.79</v>
      </c>
      <c r="K26" s="219">
        <v>0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7.0000000000000007E-2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0.1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0.36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1.78</v>
      </c>
      <c r="E27" s="219">
        <v>0</v>
      </c>
      <c r="F27" s="219">
        <v>0</v>
      </c>
      <c r="G27" s="219">
        <v>2.93</v>
      </c>
      <c r="H27" s="219">
        <v>0</v>
      </c>
      <c r="I27" s="219">
        <v>0</v>
      </c>
      <c r="J27" s="219">
        <v>3.79</v>
      </c>
      <c r="K27" s="219">
        <v>0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7.0000000000000007E-2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0.05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4.3600000000000003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1.78</v>
      </c>
      <c r="E28" s="219">
        <v>0</v>
      </c>
      <c r="F28" s="219">
        <v>0</v>
      </c>
      <c r="G28" s="219">
        <v>2.93</v>
      </c>
      <c r="H28" s="219">
        <v>0</v>
      </c>
      <c r="I28" s="219">
        <v>0</v>
      </c>
      <c r="J28" s="219">
        <v>3.79</v>
      </c>
      <c r="K28" s="219">
        <v>0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7.0000000000000007E-2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0.05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4.3600000000000003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1.78</v>
      </c>
      <c r="E29" s="219">
        <v>0</v>
      </c>
      <c r="F29" s="219">
        <v>0</v>
      </c>
      <c r="G29" s="219">
        <v>2.93</v>
      </c>
      <c r="H29" s="219">
        <v>0</v>
      </c>
      <c r="I29" s="219">
        <v>0</v>
      </c>
      <c r="J29" s="219">
        <v>3.79</v>
      </c>
      <c r="K29" s="219">
        <v>0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7.0000000000000007E-2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0.05</v>
      </c>
      <c r="AD29" s="219">
        <v>0</v>
      </c>
      <c r="AE29" s="219">
        <v>0</v>
      </c>
      <c r="AF29" s="219">
        <v>0</v>
      </c>
      <c r="AG29" s="219">
        <v>1.21</v>
      </c>
      <c r="AH29" s="219">
        <v>0</v>
      </c>
      <c r="AI29" s="219">
        <v>0</v>
      </c>
      <c r="AJ29" s="219">
        <v>0</v>
      </c>
      <c r="AK29" s="219">
        <v>4.3600000000000003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1.78</v>
      </c>
      <c r="E30" s="219">
        <v>0</v>
      </c>
      <c r="F30" s="219">
        <v>0</v>
      </c>
      <c r="G30" s="219">
        <v>2.93</v>
      </c>
      <c r="H30" s="219">
        <v>0</v>
      </c>
      <c r="I30" s="219">
        <v>0</v>
      </c>
      <c r="J30" s="219">
        <v>3.79</v>
      </c>
      <c r="K30" s="219">
        <v>0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7.0000000000000007E-2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0.05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4.3600000000000003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1.78</v>
      </c>
      <c r="E31" s="219">
        <v>0</v>
      </c>
      <c r="F31" s="219">
        <v>0</v>
      </c>
      <c r="G31" s="219">
        <v>2.93</v>
      </c>
      <c r="H31" s="219">
        <v>0</v>
      </c>
      <c r="I31" s="219">
        <v>0</v>
      </c>
      <c r="J31" s="219">
        <v>3.79</v>
      </c>
      <c r="K31" s="219">
        <v>0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7.0000000000000007E-2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0.1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3.66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1.78</v>
      </c>
      <c r="E32" s="219">
        <v>0</v>
      </c>
      <c r="F32" s="219">
        <v>0</v>
      </c>
      <c r="G32" s="219">
        <v>2.93</v>
      </c>
      <c r="H32" s="219">
        <v>0</v>
      </c>
      <c r="I32" s="219">
        <v>0</v>
      </c>
      <c r="J32" s="219">
        <v>3.79</v>
      </c>
      <c r="K32" s="219">
        <v>0</v>
      </c>
      <c r="L32" s="219">
        <v>0.03</v>
      </c>
      <c r="M32" s="219">
        <v>0.04</v>
      </c>
      <c r="N32" s="219">
        <v>0.04</v>
      </c>
      <c r="O32" s="219">
        <v>0.05</v>
      </c>
      <c r="P32" s="219">
        <v>7.0000000000000007E-2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0.1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3.66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1.78</v>
      </c>
      <c r="E33" s="219">
        <v>0</v>
      </c>
      <c r="F33" s="219">
        <v>0</v>
      </c>
      <c r="G33" s="219">
        <v>2.93</v>
      </c>
      <c r="H33" s="219">
        <v>0</v>
      </c>
      <c r="I33" s="219">
        <v>0</v>
      </c>
      <c r="J33" s="219">
        <v>3.79</v>
      </c>
      <c r="K33" s="219">
        <v>0</v>
      </c>
      <c r="L33" s="219">
        <v>0</v>
      </c>
      <c r="M33" s="219">
        <v>0.04</v>
      </c>
      <c r="N33" s="219">
        <v>0.04</v>
      </c>
      <c r="O33" s="219">
        <v>0.05</v>
      </c>
      <c r="P33" s="219">
        <v>7.0000000000000007E-2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0.48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3.66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1.78</v>
      </c>
      <c r="E34" s="219">
        <v>0</v>
      </c>
      <c r="F34" s="219">
        <v>0</v>
      </c>
      <c r="G34" s="219">
        <v>2.93</v>
      </c>
      <c r="H34" s="219">
        <v>0</v>
      </c>
      <c r="I34" s="219">
        <v>0</v>
      </c>
      <c r="J34" s="219">
        <v>3.79</v>
      </c>
      <c r="K34" s="219">
        <v>0</v>
      </c>
      <c r="L34" s="219">
        <v>0</v>
      </c>
      <c r="M34" s="219">
        <v>0.04</v>
      </c>
      <c r="N34" s="219">
        <v>0.04</v>
      </c>
      <c r="O34" s="219">
        <v>0.05</v>
      </c>
      <c r="P34" s="219">
        <v>7.0000000000000007E-2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0.48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3.66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1.73</v>
      </c>
      <c r="E35" s="219">
        <v>0</v>
      </c>
      <c r="F35" s="219">
        <v>0</v>
      </c>
      <c r="G35" s="219">
        <v>2.93</v>
      </c>
      <c r="H35" s="219">
        <v>0</v>
      </c>
      <c r="I35" s="219">
        <v>1.26</v>
      </c>
      <c r="J35" s="219">
        <v>2.5299999999999998</v>
      </c>
      <c r="K35" s="219">
        <v>0</v>
      </c>
      <c r="L35" s="219">
        <v>0</v>
      </c>
      <c r="M35" s="219">
        <v>0.04</v>
      </c>
      <c r="N35" s="219">
        <v>0.04</v>
      </c>
      <c r="O35" s="219">
        <v>0.05</v>
      </c>
      <c r="P35" s="219">
        <v>7.0000000000000007E-2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0.1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3.29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1.73</v>
      </c>
      <c r="E36" s="219">
        <v>0</v>
      </c>
      <c r="F36" s="219">
        <v>0</v>
      </c>
      <c r="G36" s="219">
        <v>2.93</v>
      </c>
      <c r="H36" s="219">
        <v>0</v>
      </c>
      <c r="I36" s="219">
        <v>1.26</v>
      </c>
      <c r="J36" s="219">
        <v>2.5299999999999998</v>
      </c>
      <c r="K36" s="219">
        <v>0</v>
      </c>
      <c r="L36" s="219">
        <v>0</v>
      </c>
      <c r="M36" s="219">
        <v>0.04</v>
      </c>
      <c r="N36" s="219">
        <v>0.04</v>
      </c>
      <c r="O36" s="219">
        <v>0.05</v>
      </c>
      <c r="P36" s="219">
        <v>7.0000000000000007E-2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0.1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3.29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1.73</v>
      </c>
      <c r="E37" s="219">
        <v>0</v>
      </c>
      <c r="F37" s="219">
        <v>0</v>
      </c>
      <c r="G37" s="219">
        <v>2.93</v>
      </c>
      <c r="H37" s="219">
        <v>0</v>
      </c>
      <c r="I37" s="219">
        <v>1.26</v>
      </c>
      <c r="J37" s="219">
        <v>2.5299999999999998</v>
      </c>
      <c r="K37" s="219">
        <v>0</v>
      </c>
      <c r="L37" s="219">
        <v>0</v>
      </c>
      <c r="M37" s="219">
        <v>0.04</v>
      </c>
      <c r="N37" s="219">
        <v>0.04</v>
      </c>
      <c r="O37" s="219">
        <v>0.05</v>
      </c>
      <c r="P37" s="219">
        <v>7.0000000000000007E-2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0.1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3.29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1.73</v>
      </c>
      <c r="E38" s="219">
        <v>0</v>
      </c>
      <c r="F38" s="219">
        <v>0</v>
      </c>
      <c r="G38" s="219">
        <v>2.93</v>
      </c>
      <c r="H38" s="219">
        <v>0</v>
      </c>
      <c r="I38" s="219">
        <v>1.26</v>
      </c>
      <c r="J38" s="219">
        <v>2.5299999999999998</v>
      </c>
      <c r="K38" s="219">
        <v>0</v>
      </c>
      <c r="L38" s="219">
        <v>0</v>
      </c>
      <c r="M38" s="219">
        <v>0.04</v>
      </c>
      <c r="N38" s="219">
        <v>0.04</v>
      </c>
      <c r="O38" s="219">
        <v>0.05</v>
      </c>
      <c r="P38" s="219">
        <v>7.0000000000000007E-2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0.1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3.29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1.73</v>
      </c>
      <c r="E39" s="219">
        <v>0</v>
      </c>
      <c r="F39" s="219">
        <v>0</v>
      </c>
      <c r="G39" s="219">
        <v>2.93</v>
      </c>
      <c r="H39" s="219">
        <v>0</v>
      </c>
      <c r="I39" s="219">
        <v>1.26</v>
      </c>
      <c r="J39" s="219">
        <v>2.5299999999999998</v>
      </c>
      <c r="K39" s="219">
        <v>0</v>
      </c>
      <c r="L39" s="219">
        <v>0</v>
      </c>
      <c r="M39" s="219">
        <v>0.04</v>
      </c>
      <c r="N39" s="219">
        <v>0.04</v>
      </c>
      <c r="O39" s="219">
        <v>0.05</v>
      </c>
      <c r="P39" s="219">
        <v>7.0000000000000007E-2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0.1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3.29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1.73</v>
      </c>
      <c r="E40" s="219">
        <v>0</v>
      </c>
      <c r="F40" s="219">
        <v>0</v>
      </c>
      <c r="G40" s="219">
        <v>2.93</v>
      </c>
      <c r="H40" s="219">
        <v>0</v>
      </c>
      <c r="I40" s="219">
        <v>1.26</v>
      </c>
      <c r="J40" s="219">
        <v>2.5299999999999998</v>
      </c>
      <c r="K40" s="219">
        <v>0</v>
      </c>
      <c r="L40" s="219">
        <v>0</v>
      </c>
      <c r="M40" s="219">
        <v>0.04</v>
      </c>
      <c r="N40" s="219">
        <v>0.04</v>
      </c>
      <c r="O40" s="219">
        <v>0.05</v>
      </c>
      <c r="P40" s="219">
        <v>7.0000000000000007E-2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0.1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3.29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1.73</v>
      </c>
      <c r="E41" s="219">
        <v>0</v>
      </c>
      <c r="F41" s="219">
        <v>0</v>
      </c>
      <c r="G41" s="219">
        <v>2.93</v>
      </c>
      <c r="H41" s="219">
        <v>0</v>
      </c>
      <c r="I41" s="219">
        <v>1.26</v>
      </c>
      <c r="J41" s="219">
        <v>2.5299999999999998</v>
      </c>
      <c r="K41" s="219">
        <v>0</v>
      </c>
      <c r="L41" s="219">
        <v>0.05</v>
      </c>
      <c r="M41" s="219">
        <v>0.04</v>
      </c>
      <c r="N41" s="219">
        <v>0.04</v>
      </c>
      <c r="O41" s="219">
        <v>0.05</v>
      </c>
      <c r="P41" s="219">
        <v>7.0000000000000007E-2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0.1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3.29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1.73</v>
      </c>
      <c r="E42" s="219">
        <v>0</v>
      </c>
      <c r="F42" s="219">
        <v>0</v>
      </c>
      <c r="G42" s="219">
        <v>2.93</v>
      </c>
      <c r="H42" s="219">
        <v>0</v>
      </c>
      <c r="I42" s="219">
        <v>1.26</v>
      </c>
      <c r="J42" s="219">
        <v>2.5299999999999998</v>
      </c>
      <c r="K42" s="219">
        <v>0</v>
      </c>
      <c r="L42" s="219">
        <v>0.05</v>
      </c>
      <c r="M42" s="219">
        <v>0.04</v>
      </c>
      <c r="N42" s="219">
        <v>0.04</v>
      </c>
      <c r="O42" s="219">
        <v>0.05</v>
      </c>
      <c r="P42" s="219">
        <v>7.0000000000000007E-2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0.05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3.29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1.68</v>
      </c>
      <c r="E43" s="219">
        <v>0</v>
      </c>
      <c r="F43" s="219">
        <v>0</v>
      </c>
      <c r="G43" s="219">
        <v>2.93</v>
      </c>
      <c r="H43" s="219">
        <v>0</v>
      </c>
      <c r="I43" s="219">
        <v>1.26</v>
      </c>
      <c r="J43" s="219">
        <v>2.5299999999999998</v>
      </c>
      <c r="K43" s="219">
        <v>0</v>
      </c>
      <c r="L43" s="219">
        <v>0.05</v>
      </c>
      <c r="M43" s="219">
        <v>0</v>
      </c>
      <c r="N43" s="219">
        <v>0.04</v>
      </c>
      <c r="O43" s="219">
        <v>0.05</v>
      </c>
      <c r="P43" s="219">
        <v>7.0000000000000007E-2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0.1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2.93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1.68</v>
      </c>
      <c r="E44" s="219">
        <v>0</v>
      </c>
      <c r="F44" s="219">
        <v>0</v>
      </c>
      <c r="G44" s="219">
        <v>2.93</v>
      </c>
      <c r="H44" s="219">
        <v>0</v>
      </c>
      <c r="I44" s="219">
        <v>1.26</v>
      </c>
      <c r="J44" s="219">
        <v>2.5299999999999998</v>
      </c>
      <c r="K44" s="219">
        <v>0</v>
      </c>
      <c r="L44" s="219">
        <v>0.05</v>
      </c>
      <c r="M44" s="219">
        <v>0</v>
      </c>
      <c r="N44" s="219">
        <v>0.04</v>
      </c>
      <c r="O44" s="219">
        <v>0.05</v>
      </c>
      <c r="P44" s="219">
        <v>7.0000000000000007E-2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0.05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2.93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1.68</v>
      </c>
      <c r="E45" s="219">
        <v>0</v>
      </c>
      <c r="F45" s="219">
        <v>0</v>
      </c>
      <c r="G45" s="219">
        <v>2.93</v>
      </c>
      <c r="H45" s="219">
        <v>0</v>
      </c>
      <c r="I45" s="219">
        <v>1.26</v>
      </c>
      <c r="J45" s="219">
        <v>2.5299999999999998</v>
      </c>
      <c r="K45" s="219">
        <v>0</v>
      </c>
      <c r="L45" s="219">
        <v>0.1</v>
      </c>
      <c r="M45" s="219">
        <v>0</v>
      </c>
      <c r="N45" s="219">
        <v>0.04</v>
      </c>
      <c r="O45" s="219">
        <v>0.05</v>
      </c>
      <c r="P45" s="219">
        <v>7.0000000000000007E-2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0.05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2.93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1.68</v>
      </c>
      <c r="E46" s="219">
        <v>0</v>
      </c>
      <c r="F46" s="219">
        <v>0</v>
      </c>
      <c r="G46" s="219">
        <v>2.93</v>
      </c>
      <c r="H46" s="219">
        <v>0</v>
      </c>
      <c r="I46" s="219">
        <v>1.26</v>
      </c>
      <c r="J46" s="219">
        <v>2.5299999999999998</v>
      </c>
      <c r="K46" s="219">
        <v>0</v>
      </c>
      <c r="L46" s="219">
        <v>0.1</v>
      </c>
      <c r="M46" s="219">
        <v>0</v>
      </c>
      <c r="N46" s="219">
        <v>0.04</v>
      </c>
      <c r="O46" s="219">
        <v>0.05</v>
      </c>
      <c r="P46" s="219">
        <v>7.0000000000000007E-2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0.05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2.93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1.68</v>
      </c>
      <c r="E47" s="219">
        <v>0</v>
      </c>
      <c r="F47" s="219">
        <v>0</v>
      </c>
      <c r="G47" s="219">
        <v>2.93</v>
      </c>
      <c r="H47" s="219">
        <v>0</v>
      </c>
      <c r="I47" s="219">
        <v>1.26</v>
      </c>
      <c r="J47" s="219">
        <v>2.5299999999999998</v>
      </c>
      <c r="K47" s="219">
        <v>0</v>
      </c>
      <c r="L47" s="219">
        <v>0.1</v>
      </c>
      <c r="M47" s="219">
        <v>0.04</v>
      </c>
      <c r="N47" s="219">
        <v>0.04</v>
      </c>
      <c r="O47" s="219">
        <v>0.05</v>
      </c>
      <c r="P47" s="219">
        <v>7.0000000000000007E-2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0.05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2.93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1.68</v>
      </c>
      <c r="E48" s="219">
        <v>0</v>
      </c>
      <c r="F48" s="219">
        <v>0</v>
      </c>
      <c r="G48" s="219">
        <v>2.93</v>
      </c>
      <c r="H48" s="219">
        <v>0</v>
      </c>
      <c r="I48" s="219">
        <v>1.26</v>
      </c>
      <c r="J48" s="219">
        <v>2.5299999999999998</v>
      </c>
      <c r="K48" s="219">
        <v>0</v>
      </c>
      <c r="L48" s="219">
        <v>0.1</v>
      </c>
      <c r="M48" s="219">
        <v>0.04</v>
      </c>
      <c r="N48" s="219">
        <v>0.04</v>
      </c>
      <c r="O48" s="219">
        <v>0.05</v>
      </c>
      <c r="P48" s="219">
        <v>7.0000000000000007E-2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0.1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2.93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1.68</v>
      </c>
      <c r="E49" s="219">
        <v>0</v>
      </c>
      <c r="F49" s="219">
        <v>0</v>
      </c>
      <c r="G49" s="219">
        <v>2.93</v>
      </c>
      <c r="H49" s="219">
        <v>0</v>
      </c>
      <c r="I49" s="219">
        <v>1.26</v>
      </c>
      <c r="J49" s="219">
        <v>2.5299999999999998</v>
      </c>
      <c r="K49" s="219">
        <v>0</v>
      </c>
      <c r="L49" s="219">
        <v>0.1</v>
      </c>
      <c r="M49" s="219">
        <v>0.04</v>
      </c>
      <c r="N49" s="219">
        <v>0.04</v>
      </c>
      <c r="O49" s="219">
        <v>0.05</v>
      </c>
      <c r="P49" s="219">
        <v>7.0000000000000007E-2</v>
      </c>
      <c r="Q49" s="219">
        <v>0</v>
      </c>
      <c r="R49" s="219">
        <v>0.06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0.1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2.93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1.68</v>
      </c>
      <c r="E50" s="219">
        <v>0</v>
      </c>
      <c r="F50" s="219">
        <v>0</v>
      </c>
      <c r="G50" s="219">
        <v>2.93</v>
      </c>
      <c r="H50" s="219">
        <v>0</v>
      </c>
      <c r="I50" s="219">
        <v>1.26</v>
      </c>
      <c r="J50" s="219">
        <v>2.5299999999999998</v>
      </c>
      <c r="K50" s="219">
        <v>0</v>
      </c>
      <c r="L50" s="219">
        <v>0.1</v>
      </c>
      <c r="M50" s="219">
        <v>0.04</v>
      </c>
      <c r="N50" s="219">
        <v>0.04</v>
      </c>
      <c r="O50" s="219">
        <v>0.05</v>
      </c>
      <c r="P50" s="219">
        <v>7.0000000000000007E-2</v>
      </c>
      <c r="Q50" s="219">
        <v>0</v>
      </c>
      <c r="R50" s="219">
        <v>0.06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0.05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2.93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1.63</v>
      </c>
      <c r="E51" s="219">
        <v>0</v>
      </c>
      <c r="F51" s="219">
        <v>0</v>
      </c>
      <c r="G51" s="219">
        <v>2.93</v>
      </c>
      <c r="H51" s="219">
        <v>0</v>
      </c>
      <c r="I51" s="219">
        <v>1.26</v>
      </c>
      <c r="J51" s="219">
        <v>2.5299999999999998</v>
      </c>
      <c r="K51" s="219">
        <v>0</v>
      </c>
      <c r="L51" s="219">
        <v>0.1</v>
      </c>
      <c r="M51" s="219">
        <v>0.42</v>
      </c>
      <c r="N51" s="219">
        <v>0.05</v>
      </c>
      <c r="O51" s="219">
        <v>0.22</v>
      </c>
      <c r="P51" s="219">
        <v>7.0000000000000007E-2</v>
      </c>
      <c r="Q51" s="219">
        <v>0</v>
      </c>
      <c r="R51" s="219">
        <v>0.21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0.1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2.56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1.63</v>
      </c>
      <c r="E52" s="219">
        <v>0</v>
      </c>
      <c r="F52" s="219">
        <v>0</v>
      </c>
      <c r="G52" s="219">
        <v>2.93</v>
      </c>
      <c r="H52" s="219">
        <v>0</v>
      </c>
      <c r="I52" s="219">
        <v>1.26</v>
      </c>
      <c r="J52" s="219">
        <v>2.5299999999999998</v>
      </c>
      <c r="K52" s="219">
        <v>0</v>
      </c>
      <c r="L52" s="219">
        <v>0.1</v>
      </c>
      <c r="M52" s="219">
        <v>0.19</v>
      </c>
      <c r="N52" s="219">
        <v>0.04</v>
      </c>
      <c r="O52" s="219">
        <v>0.05</v>
      </c>
      <c r="P52" s="219">
        <v>7.0000000000000007E-2</v>
      </c>
      <c r="Q52" s="219">
        <v>0</v>
      </c>
      <c r="R52" s="219">
        <v>0.21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0.1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2.56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1.63</v>
      </c>
      <c r="E53" s="219">
        <v>0</v>
      </c>
      <c r="F53" s="219">
        <v>0</v>
      </c>
      <c r="G53" s="219">
        <v>2.93</v>
      </c>
      <c r="H53" s="219">
        <v>0</v>
      </c>
      <c r="I53" s="219">
        <v>1.26</v>
      </c>
      <c r="J53" s="219">
        <v>2.5299999999999998</v>
      </c>
      <c r="K53" s="219">
        <v>0</v>
      </c>
      <c r="L53" s="219">
        <v>0.1</v>
      </c>
      <c r="M53" s="219">
        <v>0.04</v>
      </c>
      <c r="N53" s="219">
        <v>0.04</v>
      </c>
      <c r="O53" s="219">
        <v>0.05</v>
      </c>
      <c r="P53" s="219">
        <v>7.0000000000000007E-2</v>
      </c>
      <c r="Q53" s="219">
        <v>0</v>
      </c>
      <c r="R53" s="219">
        <v>0.21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0.1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2.56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1.63</v>
      </c>
      <c r="E54" s="219">
        <v>0</v>
      </c>
      <c r="F54" s="219">
        <v>0</v>
      </c>
      <c r="G54" s="219">
        <v>2.93</v>
      </c>
      <c r="H54" s="219">
        <v>0</v>
      </c>
      <c r="I54" s="219">
        <v>1.26</v>
      </c>
      <c r="J54" s="219">
        <v>2.5299999999999998</v>
      </c>
      <c r="K54" s="219">
        <v>0</v>
      </c>
      <c r="L54" s="219">
        <v>0.1</v>
      </c>
      <c r="M54" s="219">
        <v>0.04</v>
      </c>
      <c r="N54" s="219">
        <v>0.04</v>
      </c>
      <c r="O54" s="219">
        <v>0.05</v>
      </c>
      <c r="P54" s="219">
        <v>7.0000000000000007E-2</v>
      </c>
      <c r="Q54" s="219">
        <v>0</v>
      </c>
      <c r="R54" s="219">
        <v>0.21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0.1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2.56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1.63</v>
      </c>
      <c r="E55" s="219">
        <v>0</v>
      </c>
      <c r="F55" s="219">
        <v>0</v>
      </c>
      <c r="G55" s="219">
        <v>2.93</v>
      </c>
      <c r="H55" s="219">
        <v>0</v>
      </c>
      <c r="I55" s="219">
        <v>1.26</v>
      </c>
      <c r="J55" s="219">
        <v>2.5299999999999998</v>
      </c>
      <c r="K55" s="219">
        <v>0</v>
      </c>
      <c r="L55" s="219">
        <v>0.1</v>
      </c>
      <c r="M55" s="219">
        <v>0.04</v>
      </c>
      <c r="N55" s="219">
        <v>0.04</v>
      </c>
      <c r="O55" s="219">
        <v>0.05</v>
      </c>
      <c r="P55" s="219">
        <v>7.0000000000000007E-2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0.1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2.56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1.63</v>
      </c>
      <c r="E56" s="219">
        <v>0</v>
      </c>
      <c r="F56" s="219">
        <v>0</v>
      </c>
      <c r="G56" s="219">
        <v>2.93</v>
      </c>
      <c r="H56" s="219">
        <v>0</v>
      </c>
      <c r="I56" s="219">
        <v>1.26</v>
      </c>
      <c r="J56" s="219">
        <v>2.5299999999999998</v>
      </c>
      <c r="K56" s="219">
        <v>0</v>
      </c>
      <c r="L56" s="219">
        <v>0.03</v>
      </c>
      <c r="M56" s="219">
        <v>0.04</v>
      </c>
      <c r="N56" s="219">
        <v>0.04</v>
      </c>
      <c r="O56" s="219">
        <v>0.05</v>
      </c>
      <c r="P56" s="219">
        <v>7.0000000000000007E-2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0.1</v>
      </c>
      <c r="AD56" s="219">
        <v>0</v>
      </c>
      <c r="AE56" s="219">
        <v>0</v>
      </c>
      <c r="AF56" s="219">
        <v>0</v>
      </c>
      <c r="AG56" s="219">
        <v>0.21</v>
      </c>
      <c r="AH56" s="219">
        <v>0</v>
      </c>
      <c r="AI56" s="219">
        <v>0</v>
      </c>
      <c r="AJ56" s="219">
        <v>0</v>
      </c>
      <c r="AK56" s="219">
        <v>2.56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1.63</v>
      </c>
      <c r="E57" s="219">
        <v>0</v>
      </c>
      <c r="F57" s="219">
        <v>0</v>
      </c>
      <c r="G57" s="219">
        <v>2.93</v>
      </c>
      <c r="H57" s="219">
        <v>0</v>
      </c>
      <c r="I57" s="219">
        <v>1.26</v>
      </c>
      <c r="J57" s="219">
        <v>2.5299999999999998</v>
      </c>
      <c r="K57" s="219">
        <v>0</v>
      </c>
      <c r="L57" s="219">
        <v>0.13</v>
      </c>
      <c r="M57" s="219">
        <v>0.04</v>
      </c>
      <c r="N57" s="219">
        <v>0.04</v>
      </c>
      <c r="O57" s="219">
        <v>0.05</v>
      </c>
      <c r="P57" s="219">
        <v>0.05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0.1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2.56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1.63</v>
      </c>
      <c r="E58" s="219">
        <v>0</v>
      </c>
      <c r="F58" s="219">
        <v>0</v>
      </c>
      <c r="G58" s="219">
        <v>2.93</v>
      </c>
      <c r="H58" s="219">
        <v>0</v>
      </c>
      <c r="I58" s="219">
        <v>1.26</v>
      </c>
      <c r="J58" s="219">
        <v>2.5299999999999998</v>
      </c>
      <c r="K58" s="219">
        <v>0</v>
      </c>
      <c r="L58" s="219">
        <v>0.13</v>
      </c>
      <c r="M58" s="219">
        <v>0.04</v>
      </c>
      <c r="N58" s="219">
        <v>0.04</v>
      </c>
      <c r="O58" s="219">
        <v>0.05</v>
      </c>
      <c r="P58" s="219">
        <v>0.05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0.1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2.56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1.63</v>
      </c>
      <c r="E59" s="219">
        <v>0</v>
      </c>
      <c r="F59" s="219">
        <v>0</v>
      </c>
      <c r="G59" s="219">
        <v>2.93</v>
      </c>
      <c r="H59" s="219">
        <v>0</v>
      </c>
      <c r="I59" s="219">
        <v>1.26</v>
      </c>
      <c r="J59" s="219">
        <v>2.5299999999999998</v>
      </c>
      <c r="K59" s="219">
        <v>0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7.0000000000000007E-2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0.05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1.63</v>
      </c>
      <c r="E60" s="219">
        <v>0</v>
      </c>
      <c r="F60" s="219">
        <v>0</v>
      </c>
      <c r="G60" s="219">
        <v>2.93</v>
      </c>
      <c r="H60" s="219">
        <v>0</v>
      </c>
      <c r="I60" s="219">
        <v>1.26</v>
      </c>
      <c r="J60" s="219">
        <v>2.5299999999999998</v>
      </c>
      <c r="K60" s="219">
        <v>0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7.0000000000000007E-2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0.05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1.63</v>
      </c>
      <c r="E61" s="219">
        <v>0</v>
      </c>
      <c r="F61" s="219">
        <v>0</v>
      </c>
      <c r="G61" s="219">
        <v>2.93</v>
      </c>
      <c r="H61" s="219">
        <v>0</v>
      </c>
      <c r="I61" s="219">
        <v>1.26</v>
      </c>
      <c r="J61" s="219">
        <v>2.5299999999999998</v>
      </c>
      <c r="K61" s="219">
        <v>0</v>
      </c>
      <c r="L61" s="219">
        <v>0.13</v>
      </c>
      <c r="M61" s="219">
        <v>0.04</v>
      </c>
      <c r="N61" s="219">
        <v>0.04</v>
      </c>
      <c r="O61" s="219">
        <v>0.05</v>
      </c>
      <c r="P61" s="219">
        <v>0.05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0.05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1.63</v>
      </c>
      <c r="E62" s="219">
        <v>0</v>
      </c>
      <c r="F62" s="219">
        <v>0</v>
      </c>
      <c r="G62" s="219">
        <v>2.93</v>
      </c>
      <c r="H62" s="219">
        <v>0</v>
      </c>
      <c r="I62" s="219">
        <v>1.26</v>
      </c>
      <c r="J62" s="219">
        <v>2.5299999999999998</v>
      </c>
      <c r="K62" s="219">
        <v>0.02</v>
      </c>
      <c r="L62" s="219">
        <v>0.13</v>
      </c>
      <c r="M62" s="219">
        <v>0.04</v>
      </c>
      <c r="N62" s="219">
        <v>0.04</v>
      </c>
      <c r="O62" s="219">
        <v>0.05</v>
      </c>
      <c r="P62" s="219">
        <v>0.05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0.05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1.63</v>
      </c>
      <c r="E63" s="219">
        <v>0</v>
      </c>
      <c r="F63" s="219">
        <v>0</v>
      </c>
      <c r="G63" s="219">
        <v>2.93</v>
      </c>
      <c r="H63" s="219">
        <v>0</v>
      </c>
      <c r="I63" s="219">
        <v>1.26</v>
      </c>
      <c r="J63" s="219">
        <v>2.5299999999999998</v>
      </c>
      <c r="K63" s="219">
        <v>0.02</v>
      </c>
      <c r="L63" s="219">
        <v>0.13</v>
      </c>
      <c r="M63" s="219">
        <v>0.04</v>
      </c>
      <c r="N63" s="219">
        <v>0.04</v>
      </c>
      <c r="O63" s="219">
        <v>0.05</v>
      </c>
      <c r="P63" s="219">
        <v>0.05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0.05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1.63</v>
      </c>
      <c r="E64" s="219">
        <v>0</v>
      </c>
      <c r="F64" s="219">
        <v>0</v>
      </c>
      <c r="G64" s="219">
        <v>2.93</v>
      </c>
      <c r="H64" s="219">
        <v>0</v>
      </c>
      <c r="I64" s="219">
        <v>1.26</v>
      </c>
      <c r="J64" s="219">
        <v>2.5299999999999998</v>
      </c>
      <c r="K64" s="219">
        <v>0.02</v>
      </c>
      <c r="L64" s="219">
        <v>0.13</v>
      </c>
      <c r="M64" s="219">
        <v>0.04</v>
      </c>
      <c r="N64" s="219">
        <v>0.04</v>
      </c>
      <c r="O64" s="219">
        <v>0.05</v>
      </c>
      <c r="P64" s="219">
        <v>0.05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1.63</v>
      </c>
      <c r="E65" s="219">
        <v>0</v>
      </c>
      <c r="F65" s="219">
        <v>0</v>
      </c>
      <c r="G65" s="219">
        <v>2.93</v>
      </c>
      <c r="H65" s="219">
        <v>0</v>
      </c>
      <c r="I65" s="219">
        <v>1.26</v>
      </c>
      <c r="J65" s="219">
        <v>2.5299999999999998</v>
      </c>
      <c r="K65" s="219">
        <v>0.06</v>
      </c>
      <c r="L65" s="219">
        <v>0.13</v>
      </c>
      <c r="M65" s="219">
        <v>0.04</v>
      </c>
      <c r="N65" s="219">
        <v>0.04</v>
      </c>
      <c r="O65" s="219">
        <v>0.05</v>
      </c>
      <c r="P65" s="219">
        <v>0.05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1.63</v>
      </c>
      <c r="E66" s="219">
        <v>0</v>
      </c>
      <c r="F66" s="219">
        <v>0</v>
      </c>
      <c r="G66" s="219">
        <v>2.93</v>
      </c>
      <c r="H66" s="219">
        <v>0</v>
      </c>
      <c r="I66" s="219">
        <v>1.26</v>
      </c>
      <c r="J66" s="219">
        <v>2.5299999999999998</v>
      </c>
      <c r="K66" s="219">
        <v>0.04</v>
      </c>
      <c r="L66" s="219">
        <v>0.13</v>
      </c>
      <c r="M66" s="219">
        <v>0.04</v>
      </c>
      <c r="N66" s="219">
        <v>0.04</v>
      </c>
      <c r="O66" s="219">
        <v>0.05</v>
      </c>
      <c r="P66" s="219">
        <v>0.05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1.63</v>
      </c>
      <c r="E67" s="219">
        <v>0</v>
      </c>
      <c r="F67" s="219">
        <v>0</v>
      </c>
      <c r="G67" s="219">
        <v>2.93</v>
      </c>
      <c r="H67" s="219">
        <v>0</v>
      </c>
      <c r="I67" s="219">
        <v>1.26</v>
      </c>
      <c r="J67" s="219">
        <v>2.5299999999999998</v>
      </c>
      <c r="K67" s="219">
        <v>0.04</v>
      </c>
      <c r="L67" s="219">
        <v>0.13</v>
      </c>
      <c r="M67" s="219">
        <v>0.04</v>
      </c>
      <c r="N67" s="219">
        <v>0.04</v>
      </c>
      <c r="O67" s="219">
        <v>0.05</v>
      </c>
      <c r="P67" s="219">
        <v>0.22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0.05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1.63</v>
      </c>
      <c r="E68" s="219">
        <v>0</v>
      </c>
      <c r="F68" s="219">
        <v>0</v>
      </c>
      <c r="G68" s="219">
        <v>2.93</v>
      </c>
      <c r="H68" s="219">
        <v>0</v>
      </c>
      <c r="I68" s="219">
        <v>1.26</v>
      </c>
      <c r="J68" s="219">
        <v>2.5299999999999998</v>
      </c>
      <c r="K68" s="219">
        <v>0.04</v>
      </c>
      <c r="L68" s="219">
        <v>0.13</v>
      </c>
      <c r="M68" s="219">
        <v>0.04</v>
      </c>
      <c r="N68" s="219">
        <v>0.04</v>
      </c>
      <c r="O68" s="219">
        <v>0.05</v>
      </c>
      <c r="P68" s="219">
        <v>0.28000000000000003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0.05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1.63</v>
      </c>
      <c r="E69" s="219">
        <v>0</v>
      </c>
      <c r="F69" s="219">
        <v>0</v>
      </c>
      <c r="G69" s="219">
        <v>2.93</v>
      </c>
      <c r="H69" s="219">
        <v>0</v>
      </c>
      <c r="I69" s="219">
        <v>1.26</v>
      </c>
      <c r="J69" s="219">
        <v>2.5299999999999998</v>
      </c>
      <c r="K69" s="219">
        <v>0.04</v>
      </c>
      <c r="L69" s="219">
        <v>0.13</v>
      </c>
      <c r="M69" s="219">
        <v>0.04</v>
      </c>
      <c r="N69" s="219">
        <v>0.04</v>
      </c>
      <c r="O69" s="219">
        <v>0.05</v>
      </c>
      <c r="P69" s="219">
        <v>0.12</v>
      </c>
      <c r="Q69" s="219">
        <v>0</v>
      </c>
      <c r="R69" s="219">
        <v>0.02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0.05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1.63</v>
      </c>
      <c r="E70" s="219">
        <v>0</v>
      </c>
      <c r="F70" s="219">
        <v>0</v>
      </c>
      <c r="G70" s="219">
        <v>2.93</v>
      </c>
      <c r="H70" s="219">
        <v>0</v>
      </c>
      <c r="I70" s="219">
        <v>1.26</v>
      </c>
      <c r="J70" s="219">
        <v>2.5299999999999998</v>
      </c>
      <c r="K70" s="219">
        <v>0.04</v>
      </c>
      <c r="L70" s="219">
        <v>0.13</v>
      </c>
      <c r="M70" s="219">
        <v>0.04</v>
      </c>
      <c r="N70" s="219">
        <v>0.04</v>
      </c>
      <c r="O70" s="219">
        <v>0.05</v>
      </c>
      <c r="P70" s="219">
        <v>0.13</v>
      </c>
      <c r="Q70" s="219">
        <v>0</v>
      </c>
      <c r="R70" s="219">
        <v>0.02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0.05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1.63</v>
      </c>
      <c r="E71" s="219">
        <v>0</v>
      </c>
      <c r="F71" s="219">
        <v>0</v>
      </c>
      <c r="G71" s="219">
        <v>2.93</v>
      </c>
      <c r="H71" s="219">
        <v>0</v>
      </c>
      <c r="I71" s="219">
        <v>1.26</v>
      </c>
      <c r="J71" s="219">
        <v>2.5299999999999998</v>
      </c>
      <c r="K71" s="219">
        <v>0.04</v>
      </c>
      <c r="L71" s="219">
        <v>0.13</v>
      </c>
      <c r="M71" s="219">
        <v>0.04</v>
      </c>
      <c r="N71" s="219">
        <v>0.04</v>
      </c>
      <c r="O71" s="219">
        <v>0.05</v>
      </c>
      <c r="P71" s="219">
        <v>0.13</v>
      </c>
      <c r="Q71" s="219">
        <v>0</v>
      </c>
      <c r="R71" s="219">
        <v>0</v>
      </c>
      <c r="S71" s="219">
        <v>0.02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0.05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1.63</v>
      </c>
      <c r="E72" s="219">
        <v>0</v>
      </c>
      <c r="F72" s="219">
        <v>0</v>
      </c>
      <c r="G72" s="219">
        <v>2.93</v>
      </c>
      <c r="H72" s="219">
        <v>0</v>
      </c>
      <c r="I72" s="219">
        <v>1.26</v>
      </c>
      <c r="J72" s="219">
        <v>2.5299999999999998</v>
      </c>
      <c r="K72" s="219">
        <v>0.04</v>
      </c>
      <c r="L72" s="219">
        <v>0.13</v>
      </c>
      <c r="M72" s="219">
        <v>0.04</v>
      </c>
      <c r="N72" s="219">
        <v>0.04</v>
      </c>
      <c r="O72" s="219">
        <v>0.05</v>
      </c>
      <c r="P72" s="219">
        <v>0.12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0.05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1.63</v>
      </c>
      <c r="E73" s="219">
        <v>0</v>
      </c>
      <c r="F73" s="219">
        <v>0</v>
      </c>
      <c r="G73" s="219">
        <v>2.93</v>
      </c>
      <c r="H73" s="219">
        <v>0</v>
      </c>
      <c r="I73" s="219">
        <v>1.26</v>
      </c>
      <c r="J73" s="219">
        <v>2.5299999999999998</v>
      </c>
      <c r="K73" s="219">
        <v>0.04</v>
      </c>
      <c r="L73" s="219">
        <v>0.13</v>
      </c>
      <c r="M73" s="219">
        <v>0.04</v>
      </c>
      <c r="N73" s="219">
        <v>0.04</v>
      </c>
      <c r="O73" s="219">
        <v>0.05</v>
      </c>
      <c r="P73" s="219">
        <v>0.11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0.05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1.63</v>
      </c>
      <c r="E74" s="219">
        <v>0</v>
      </c>
      <c r="F74" s="219">
        <v>0</v>
      </c>
      <c r="G74" s="219">
        <v>2.93</v>
      </c>
      <c r="H74" s="219">
        <v>0</v>
      </c>
      <c r="I74" s="219">
        <v>1.26</v>
      </c>
      <c r="J74" s="219">
        <v>2.5299999999999998</v>
      </c>
      <c r="K74" s="219">
        <v>0.04</v>
      </c>
      <c r="L74" s="219">
        <v>0.13</v>
      </c>
      <c r="M74" s="219">
        <v>0.04</v>
      </c>
      <c r="N74" s="219">
        <v>0.04</v>
      </c>
      <c r="O74" s="219">
        <v>0.05</v>
      </c>
      <c r="P74" s="219">
        <v>0.11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0.05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1.63</v>
      </c>
      <c r="E75" s="219">
        <v>0</v>
      </c>
      <c r="F75" s="219">
        <v>0</v>
      </c>
      <c r="G75" s="219">
        <v>2.93</v>
      </c>
      <c r="H75" s="219">
        <v>0</v>
      </c>
      <c r="I75" s="219">
        <v>1.26</v>
      </c>
      <c r="J75" s="219">
        <v>2.5299999999999998</v>
      </c>
      <c r="K75" s="219">
        <v>0.04</v>
      </c>
      <c r="L75" s="219">
        <v>0.13</v>
      </c>
      <c r="M75" s="219">
        <v>0.04</v>
      </c>
      <c r="N75" s="219">
        <v>0.04</v>
      </c>
      <c r="O75" s="219">
        <v>0.05</v>
      </c>
      <c r="P75" s="219">
        <v>0.05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0.1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1.63</v>
      </c>
      <c r="E76" s="219">
        <v>0</v>
      </c>
      <c r="F76" s="219">
        <v>0</v>
      </c>
      <c r="G76" s="219">
        <v>2.93</v>
      </c>
      <c r="H76" s="219">
        <v>0</v>
      </c>
      <c r="I76" s="219">
        <v>1.26</v>
      </c>
      <c r="J76" s="219">
        <v>2.5299999999999998</v>
      </c>
      <c r="K76" s="219">
        <v>0.04</v>
      </c>
      <c r="L76" s="219">
        <v>0.13</v>
      </c>
      <c r="M76" s="219">
        <v>0.04</v>
      </c>
      <c r="N76" s="219">
        <v>0.04</v>
      </c>
      <c r="O76" s="219">
        <v>0.05</v>
      </c>
      <c r="P76" s="219">
        <v>0.05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0.1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1.63</v>
      </c>
      <c r="E77" s="219">
        <v>0</v>
      </c>
      <c r="F77" s="219">
        <v>0</v>
      </c>
      <c r="G77" s="219">
        <v>2.93</v>
      </c>
      <c r="H77" s="219">
        <v>0</v>
      </c>
      <c r="I77" s="219">
        <v>1.26</v>
      </c>
      <c r="J77" s="219">
        <v>2.5299999999999998</v>
      </c>
      <c r="K77" s="219">
        <v>0.04</v>
      </c>
      <c r="L77" s="219">
        <v>0.13</v>
      </c>
      <c r="M77" s="219">
        <v>0.04</v>
      </c>
      <c r="N77" s="219">
        <v>0.04</v>
      </c>
      <c r="O77" s="219">
        <v>0.05</v>
      </c>
      <c r="P77" s="219">
        <v>0.06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0.1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1.63</v>
      </c>
      <c r="E78" s="219">
        <v>0</v>
      </c>
      <c r="F78" s="219">
        <v>0</v>
      </c>
      <c r="G78" s="219">
        <v>2.93</v>
      </c>
      <c r="H78" s="219">
        <v>0</v>
      </c>
      <c r="I78" s="219">
        <v>1.26</v>
      </c>
      <c r="J78" s="219">
        <v>2.5299999999999998</v>
      </c>
      <c r="K78" s="219">
        <v>0.04</v>
      </c>
      <c r="L78" s="219">
        <v>0.13</v>
      </c>
      <c r="M78" s="219">
        <v>0.04</v>
      </c>
      <c r="N78" s="219">
        <v>0.04</v>
      </c>
      <c r="O78" s="219">
        <v>0.05</v>
      </c>
      <c r="P78" s="219">
        <v>0.06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0.1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1.63</v>
      </c>
      <c r="E79" s="219">
        <v>0</v>
      </c>
      <c r="F79" s="219">
        <v>0</v>
      </c>
      <c r="G79" s="219">
        <v>2.93</v>
      </c>
      <c r="H79" s="219">
        <v>0</v>
      </c>
      <c r="I79" s="219">
        <v>1.26</v>
      </c>
      <c r="J79" s="219">
        <v>2.5299999999999998</v>
      </c>
      <c r="K79" s="219">
        <v>0.13</v>
      </c>
      <c r="L79" s="219">
        <v>0.13</v>
      </c>
      <c r="M79" s="219">
        <v>0.04</v>
      </c>
      <c r="N79" s="219">
        <v>0.04</v>
      </c>
      <c r="O79" s="219">
        <v>0.05</v>
      </c>
      <c r="P79" s="219">
        <v>0.06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0.1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1.63</v>
      </c>
      <c r="E80" s="219">
        <v>0</v>
      </c>
      <c r="F80" s="219">
        <v>0</v>
      </c>
      <c r="G80" s="219">
        <v>2.93</v>
      </c>
      <c r="H80" s="219">
        <v>0</v>
      </c>
      <c r="I80" s="219">
        <v>1.26</v>
      </c>
      <c r="J80" s="219">
        <v>2.5299999999999998</v>
      </c>
      <c r="K80" s="219">
        <v>0.04</v>
      </c>
      <c r="L80" s="219">
        <v>0.13</v>
      </c>
      <c r="M80" s="219">
        <v>0.04</v>
      </c>
      <c r="N80" s="219">
        <v>0.04</v>
      </c>
      <c r="O80" s="219">
        <v>0.05</v>
      </c>
      <c r="P80" s="219">
        <v>0.04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0.1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1.63</v>
      </c>
      <c r="E81" s="219">
        <v>0</v>
      </c>
      <c r="F81" s="219">
        <v>0</v>
      </c>
      <c r="G81" s="219">
        <v>2.93</v>
      </c>
      <c r="H81" s="219">
        <v>0</v>
      </c>
      <c r="I81" s="219">
        <v>1.26</v>
      </c>
      <c r="J81" s="219">
        <v>2.5299999999999998</v>
      </c>
      <c r="K81" s="219">
        <v>0.04</v>
      </c>
      <c r="L81" s="219">
        <v>0.13</v>
      </c>
      <c r="M81" s="219">
        <v>0.04</v>
      </c>
      <c r="N81" s="219">
        <v>0.04</v>
      </c>
      <c r="O81" s="219">
        <v>0.05</v>
      </c>
      <c r="P81" s="219">
        <v>7.0000000000000007E-2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0.1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1.63</v>
      </c>
      <c r="E82" s="219">
        <v>0</v>
      </c>
      <c r="F82" s="219">
        <v>0</v>
      </c>
      <c r="G82" s="219">
        <v>2.93</v>
      </c>
      <c r="H82" s="219">
        <v>0</v>
      </c>
      <c r="I82" s="219">
        <v>1.26</v>
      </c>
      <c r="J82" s="219">
        <v>2.5299999999999998</v>
      </c>
      <c r="K82" s="219">
        <v>0.04</v>
      </c>
      <c r="L82" s="219">
        <v>0.13</v>
      </c>
      <c r="M82" s="219">
        <v>0.04</v>
      </c>
      <c r="N82" s="219">
        <v>0.04</v>
      </c>
      <c r="O82" s="219">
        <v>0.05</v>
      </c>
      <c r="P82" s="219">
        <v>7.0000000000000007E-2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0.1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1.63</v>
      </c>
      <c r="E83" s="219">
        <v>0</v>
      </c>
      <c r="F83" s="219">
        <v>0</v>
      </c>
      <c r="G83" s="219">
        <v>2.93</v>
      </c>
      <c r="H83" s="219">
        <v>0</v>
      </c>
      <c r="I83" s="219">
        <v>1.26</v>
      </c>
      <c r="J83" s="219">
        <v>2.5299999999999998</v>
      </c>
      <c r="K83" s="219">
        <v>0.04</v>
      </c>
      <c r="L83" s="219">
        <v>0.28000000000000003</v>
      </c>
      <c r="M83" s="219">
        <v>0.04</v>
      </c>
      <c r="N83" s="219">
        <v>0.04</v>
      </c>
      <c r="O83" s="219">
        <v>0.05</v>
      </c>
      <c r="P83" s="219">
        <v>7.0000000000000007E-2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0.1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1.63</v>
      </c>
      <c r="E84" s="219">
        <v>0</v>
      </c>
      <c r="F84" s="219">
        <v>0</v>
      </c>
      <c r="G84" s="219">
        <v>2.93</v>
      </c>
      <c r="H84" s="219">
        <v>0</v>
      </c>
      <c r="I84" s="219">
        <v>1.26</v>
      </c>
      <c r="J84" s="219">
        <v>2.5299999999999998</v>
      </c>
      <c r="K84" s="219">
        <v>0.04</v>
      </c>
      <c r="L84" s="219">
        <v>0.28000000000000003</v>
      </c>
      <c r="M84" s="219">
        <v>0.04</v>
      </c>
      <c r="N84" s="219">
        <v>0.04</v>
      </c>
      <c r="O84" s="219">
        <v>0.05</v>
      </c>
      <c r="P84" s="219">
        <v>7.0000000000000007E-2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0.1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1.63</v>
      </c>
      <c r="E85" s="219">
        <v>0</v>
      </c>
      <c r="F85" s="219">
        <v>0</v>
      </c>
      <c r="G85" s="219">
        <v>2.93</v>
      </c>
      <c r="H85" s="219">
        <v>0</v>
      </c>
      <c r="I85" s="219">
        <v>1.26</v>
      </c>
      <c r="J85" s="219">
        <v>2.5299999999999998</v>
      </c>
      <c r="K85" s="219">
        <v>0.04</v>
      </c>
      <c r="L85" s="219">
        <v>0.28000000000000003</v>
      </c>
      <c r="M85" s="219">
        <v>0.04</v>
      </c>
      <c r="N85" s="219">
        <v>0.04</v>
      </c>
      <c r="O85" s="219">
        <v>0.05</v>
      </c>
      <c r="P85" s="219">
        <v>7.0000000000000007E-2</v>
      </c>
      <c r="Q85" s="219">
        <v>0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0.15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1.63</v>
      </c>
      <c r="E86" s="219">
        <v>0</v>
      </c>
      <c r="F86" s="219">
        <v>0</v>
      </c>
      <c r="G86" s="219">
        <v>2.93</v>
      </c>
      <c r="H86" s="219">
        <v>0</v>
      </c>
      <c r="I86" s="219">
        <v>1.26</v>
      </c>
      <c r="J86" s="219">
        <v>2.5299999999999998</v>
      </c>
      <c r="K86" s="219">
        <v>0.04</v>
      </c>
      <c r="L86" s="219">
        <v>0.28000000000000003</v>
      </c>
      <c r="M86" s="219">
        <v>0.04</v>
      </c>
      <c r="N86" s="219">
        <v>0.04</v>
      </c>
      <c r="O86" s="219">
        <v>0.05</v>
      </c>
      <c r="P86" s="219">
        <v>7.0000000000000007E-2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0.15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1.63</v>
      </c>
      <c r="E87" s="219">
        <v>0</v>
      </c>
      <c r="F87" s="219">
        <v>0</v>
      </c>
      <c r="G87" s="219">
        <v>2.93</v>
      </c>
      <c r="H87" s="219">
        <v>0</v>
      </c>
      <c r="I87" s="219">
        <v>1.26</v>
      </c>
      <c r="J87" s="219">
        <v>2.5299999999999998</v>
      </c>
      <c r="K87" s="219">
        <v>0.04</v>
      </c>
      <c r="L87" s="219">
        <v>0.28000000000000003</v>
      </c>
      <c r="M87" s="219">
        <v>0.04</v>
      </c>
      <c r="N87" s="219">
        <v>0.04</v>
      </c>
      <c r="O87" s="219">
        <v>0.05</v>
      </c>
      <c r="P87" s="219">
        <v>7.0000000000000007E-2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0.15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1.63</v>
      </c>
      <c r="E88" s="219">
        <v>0</v>
      </c>
      <c r="F88" s="219">
        <v>0</v>
      </c>
      <c r="G88" s="219">
        <v>2.93</v>
      </c>
      <c r="H88" s="219">
        <v>0</v>
      </c>
      <c r="I88" s="219">
        <v>1.26</v>
      </c>
      <c r="J88" s="219">
        <v>2.5299999999999998</v>
      </c>
      <c r="K88" s="219">
        <v>0.04</v>
      </c>
      <c r="L88" s="219">
        <v>0.28000000000000003</v>
      </c>
      <c r="M88" s="219">
        <v>0.04</v>
      </c>
      <c r="N88" s="219">
        <v>0.04</v>
      </c>
      <c r="O88" s="219">
        <v>0.05</v>
      </c>
      <c r="P88" s="219">
        <v>7.0000000000000007E-2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0.15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1.63</v>
      </c>
      <c r="E89" s="219">
        <v>0</v>
      </c>
      <c r="F89" s="219">
        <v>0</v>
      </c>
      <c r="G89" s="219">
        <v>2.93</v>
      </c>
      <c r="H89" s="219">
        <v>0</v>
      </c>
      <c r="I89" s="219">
        <v>1.26</v>
      </c>
      <c r="J89" s="219">
        <v>2.5299999999999998</v>
      </c>
      <c r="K89" s="219">
        <v>0.04</v>
      </c>
      <c r="L89" s="219">
        <v>0.28000000000000003</v>
      </c>
      <c r="M89" s="219">
        <v>0.04</v>
      </c>
      <c r="N89" s="219">
        <v>0.04</v>
      </c>
      <c r="O89" s="219">
        <v>0.05</v>
      </c>
      <c r="P89" s="219">
        <v>7.0000000000000007E-2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0.15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1.63</v>
      </c>
      <c r="E90" s="219">
        <v>0</v>
      </c>
      <c r="F90" s="219">
        <v>0</v>
      </c>
      <c r="G90" s="219">
        <v>2.93</v>
      </c>
      <c r="H90" s="219">
        <v>0</v>
      </c>
      <c r="I90" s="219">
        <v>1.26</v>
      </c>
      <c r="J90" s="219">
        <v>2.5299999999999998</v>
      </c>
      <c r="K90" s="219">
        <v>0.04</v>
      </c>
      <c r="L90" s="219">
        <v>0.28000000000000003</v>
      </c>
      <c r="M90" s="219">
        <v>0.04</v>
      </c>
      <c r="N90" s="219">
        <v>0.04</v>
      </c>
      <c r="O90" s="219">
        <v>0.05</v>
      </c>
      <c r="P90" s="219">
        <v>7.0000000000000007E-2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0.15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1.66</v>
      </c>
      <c r="E91" s="219">
        <v>0</v>
      </c>
      <c r="F91" s="219">
        <v>0</v>
      </c>
      <c r="G91" s="219">
        <v>2.93</v>
      </c>
      <c r="H91" s="219">
        <v>0</v>
      </c>
      <c r="I91" s="219">
        <v>1.26</v>
      </c>
      <c r="J91" s="219">
        <v>2.5299999999999998</v>
      </c>
      <c r="K91" s="219">
        <v>0.04</v>
      </c>
      <c r="L91" s="219">
        <v>0.22</v>
      </c>
      <c r="M91" s="219">
        <v>0.04</v>
      </c>
      <c r="N91" s="219">
        <v>0.04</v>
      </c>
      <c r="O91" s="219">
        <v>0.05</v>
      </c>
      <c r="P91" s="219">
        <v>7.0000000000000007E-2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0.15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1.66</v>
      </c>
      <c r="E92" s="219">
        <v>0</v>
      </c>
      <c r="F92" s="219">
        <v>0</v>
      </c>
      <c r="G92" s="219">
        <v>2.93</v>
      </c>
      <c r="H92" s="219">
        <v>0</v>
      </c>
      <c r="I92" s="219">
        <v>1.26</v>
      </c>
      <c r="J92" s="219">
        <v>2.5299999999999998</v>
      </c>
      <c r="K92" s="219">
        <v>0.04</v>
      </c>
      <c r="L92" s="219">
        <v>0.22</v>
      </c>
      <c r="M92" s="219">
        <v>0.04</v>
      </c>
      <c r="N92" s="219">
        <v>0.04</v>
      </c>
      <c r="O92" s="219">
        <v>0.05</v>
      </c>
      <c r="P92" s="219">
        <v>7.0000000000000007E-2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0.15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1.68</v>
      </c>
      <c r="E93" s="219">
        <v>0</v>
      </c>
      <c r="F93" s="219">
        <v>0</v>
      </c>
      <c r="G93" s="219">
        <v>2.93</v>
      </c>
      <c r="H93" s="219">
        <v>0</v>
      </c>
      <c r="I93" s="219">
        <v>1.26</v>
      </c>
      <c r="J93" s="219">
        <v>2.5299999999999998</v>
      </c>
      <c r="K93" s="219">
        <v>0.04</v>
      </c>
      <c r="L93" s="219">
        <v>0.22</v>
      </c>
      <c r="M93" s="219">
        <v>0.04</v>
      </c>
      <c r="N93" s="219">
        <v>0.04</v>
      </c>
      <c r="O93" s="219">
        <v>0.05</v>
      </c>
      <c r="P93" s="219">
        <v>7.0000000000000007E-2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0.15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1.68</v>
      </c>
      <c r="E94" s="219">
        <v>0</v>
      </c>
      <c r="F94" s="219">
        <v>0</v>
      </c>
      <c r="G94" s="219">
        <v>2.93</v>
      </c>
      <c r="H94" s="219">
        <v>0</v>
      </c>
      <c r="I94" s="219">
        <v>1.26</v>
      </c>
      <c r="J94" s="219">
        <v>2.5299999999999998</v>
      </c>
      <c r="K94" s="219">
        <v>0.04</v>
      </c>
      <c r="L94" s="219">
        <v>0.22</v>
      </c>
      <c r="M94" s="219">
        <v>0.04</v>
      </c>
      <c r="N94" s="219">
        <v>0.04</v>
      </c>
      <c r="O94" s="219">
        <v>0.05</v>
      </c>
      <c r="P94" s="219">
        <v>7.0000000000000007E-2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0.15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1.71</v>
      </c>
      <c r="E95" s="219">
        <v>0</v>
      </c>
      <c r="F95" s="219">
        <v>0</v>
      </c>
      <c r="G95" s="219">
        <v>2.93</v>
      </c>
      <c r="H95" s="219">
        <v>0</v>
      </c>
      <c r="I95" s="219">
        <v>1.26</v>
      </c>
      <c r="J95" s="219">
        <v>2.5299999999999998</v>
      </c>
      <c r="K95" s="219">
        <v>0.04</v>
      </c>
      <c r="L95" s="219">
        <v>0.22</v>
      </c>
      <c r="M95" s="219">
        <v>0.04</v>
      </c>
      <c r="N95" s="219">
        <v>0.04</v>
      </c>
      <c r="O95" s="219">
        <v>0.05</v>
      </c>
      <c r="P95" s="219">
        <v>7.0000000000000007E-2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0.15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1.71</v>
      </c>
      <c r="E96" s="219">
        <v>0</v>
      </c>
      <c r="F96" s="219">
        <v>0</v>
      </c>
      <c r="G96" s="219">
        <v>2.93</v>
      </c>
      <c r="H96" s="219">
        <v>0</v>
      </c>
      <c r="I96" s="219">
        <v>1.26</v>
      </c>
      <c r="J96" s="219">
        <v>2.5299999999999998</v>
      </c>
      <c r="K96" s="219">
        <v>0.04</v>
      </c>
      <c r="L96" s="219">
        <v>0.22</v>
      </c>
      <c r="M96" s="219">
        <v>0.04</v>
      </c>
      <c r="N96" s="219">
        <v>0.04</v>
      </c>
      <c r="O96" s="219">
        <v>0.05</v>
      </c>
      <c r="P96" s="219">
        <v>7.0000000000000007E-2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0.15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1.73</v>
      </c>
      <c r="E97" s="219">
        <v>0</v>
      </c>
      <c r="F97" s="219">
        <v>0</v>
      </c>
      <c r="G97" s="219">
        <v>2.93</v>
      </c>
      <c r="H97" s="219">
        <v>0</v>
      </c>
      <c r="I97" s="219">
        <v>1.26</v>
      </c>
      <c r="J97" s="219">
        <v>2.5299999999999998</v>
      </c>
      <c r="K97" s="219">
        <v>0.04</v>
      </c>
      <c r="L97" s="219">
        <v>0.22</v>
      </c>
      <c r="M97" s="219">
        <v>0.04</v>
      </c>
      <c r="N97" s="219">
        <v>0.04</v>
      </c>
      <c r="O97" s="219">
        <v>0.05</v>
      </c>
      <c r="P97" s="219">
        <v>7.0000000000000007E-2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0.15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1.73</v>
      </c>
      <c r="E98" s="219">
        <v>0</v>
      </c>
      <c r="F98" s="219">
        <v>0</v>
      </c>
      <c r="G98" s="219">
        <v>2.93</v>
      </c>
      <c r="H98" s="219">
        <v>0</v>
      </c>
      <c r="I98" s="219">
        <v>1.26</v>
      </c>
      <c r="J98" s="219">
        <v>2.5299999999999998</v>
      </c>
      <c r="K98" s="219">
        <v>0.04</v>
      </c>
      <c r="L98" s="219">
        <v>0.22</v>
      </c>
      <c r="M98" s="219">
        <v>0.04</v>
      </c>
      <c r="N98" s="219">
        <v>0.04</v>
      </c>
      <c r="O98" s="219">
        <v>0.05</v>
      </c>
      <c r="P98" s="219">
        <v>7.0000000000000007E-2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0.15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4.0219999999999971E-2</v>
      </c>
      <c r="E99">
        <f t="shared" si="0"/>
        <v>0</v>
      </c>
      <c r="F99">
        <f t="shared" si="0"/>
        <v>0</v>
      </c>
      <c r="G99">
        <f t="shared" si="0"/>
        <v>7.0237500000000119E-2</v>
      </c>
      <c r="H99">
        <f t="shared" si="0"/>
        <v>0</v>
      </c>
      <c r="I99">
        <f t="shared" si="0"/>
        <v>2.0160000000000011E-2</v>
      </c>
      <c r="J99">
        <f t="shared" si="0"/>
        <v>6.6890000000000005E-2</v>
      </c>
      <c r="K99">
        <f t="shared" si="0"/>
        <v>4.9250000000000032E-4</v>
      </c>
      <c r="L99">
        <f t="shared" si="0"/>
        <v>3.3825000000000001E-3</v>
      </c>
      <c r="M99">
        <f t="shared" si="0"/>
        <v>1.0525000000000007E-3</v>
      </c>
      <c r="N99">
        <f t="shared" si="0"/>
        <v>9.6250000000000068E-4</v>
      </c>
      <c r="O99">
        <f t="shared" si="0"/>
        <v>1.2424999999999979E-3</v>
      </c>
      <c r="P99">
        <f t="shared" si="0"/>
        <v>1.7800000000000001E-3</v>
      </c>
      <c r="Q99">
        <f t="shared" si="0"/>
        <v>0</v>
      </c>
      <c r="R99">
        <f t="shared" si="0"/>
        <v>2.4999999999999995E-4</v>
      </c>
      <c r="S99">
        <f t="shared" si="0"/>
        <v>5.0000000000000004E-6</v>
      </c>
      <c r="T99">
        <f t="shared" si="0"/>
        <v>2.8000000000000008E-4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2.3924999999999979E-3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1.2335E-2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2.7740000000000015E-2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9.5500000000000007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0.89</v>
      </c>
      <c r="K3" s="219">
        <v>0.35</v>
      </c>
      <c r="L3" s="219">
        <v>199.2</v>
      </c>
      <c r="M3" s="219">
        <v>1.05</v>
      </c>
      <c r="N3" s="219">
        <v>1.33</v>
      </c>
      <c r="O3" s="219">
        <v>0</v>
      </c>
      <c r="P3" s="219">
        <v>1.5</v>
      </c>
      <c r="Q3" s="219">
        <v>0.24</v>
      </c>
      <c r="R3" s="219">
        <v>0.49</v>
      </c>
      <c r="S3" s="219">
        <v>0.3</v>
      </c>
      <c r="T3" s="219">
        <v>0</v>
      </c>
      <c r="U3" s="219">
        <v>1.96</v>
      </c>
      <c r="V3" s="219">
        <v>0.2</v>
      </c>
      <c r="W3" s="219">
        <v>0.38</v>
      </c>
      <c r="X3" s="219">
        <v>1.66</v>
      </c>
      <c r="Y3" s="219">
        <v>0</v>
      </c>
      <c r="Z3" s="219">
        <v>1.43</v>
      </c>
      <c r="AA3" s="219">
        <v>1.02</v>
      </c>
      <c r="AB3" s="219">
        <v>0</v>
      </c>
      <c r="AC3" s="219">
        <v>-8.64</v>
      </c>
      <c r="AD3" s="219">
        <v>0</v>
      </c>
      <c r="AE3" s="219">
        <v>0</v>
      </c>
      <c r="AF3" s="219">
        <v>0</v>
      </c>
      <c r="AG3" s="219">
        <v>-10</v>
      </c>
      <c r="AH3" s="219">
        <v>0</v>
      </c>
      <c r="AI3" s="219">
        <v>0</v>
      </c>
      <c r="AJ3" s="219">
        <v>0</v>
      </c>
      <c r="AK3" s="219">
        <v>-0.17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10.31</v>
      </c>
      <c r="E4" s="219">
        <v>0</v>
      </c>
      <c r="F4" s="219">
        <v>0</v>
      </c>
      <c r="G4" s="219">
        <v>0.71</v>
      </c>
      <c r="H4" s="219">
        <v>0</v>
      </c>
      <c r="I4" s="219">
        <v>0</v>
      </c>
      <c r="J4" s="219">
        <v>0.89</v>
      </c>
      <c r="K4" s="219">
        <v>0.35</v>
      </c>
      <c r="L4" s="219">
        <v>199.2</v>
      </c>
      <c r="M4" s="219">
        <v>1.05</v>
      </c>
      <c r="N4" s="219">
        <v>1.33</v>
      </c>
      <c r="O4" s="219">
        <v>0</v>
      </c>
      <c r="P4" s="219">
        <v>1.5</v>
      </c>
      <c r="Q4" s="219">
        <v>0.24</v>
      </c>
      <c r="R4" s="219">
        <v>0.49</v>
      </c>
      <c r="S4" s="219">
        <v>0.3</v>
      </c>
      <c r="T4" s="219">
        <v>0</v>
      </c>
      <c r="U4" s="219">
        <v>1.96</v>
      </c>
      <c r="V4" s="219">
        <v>0.2</v>
      </c>
      <c r="W4" s="219">
        <v>0.38</v>
      </c>
      <c r="X4" s="219">
        <v>1.66</v>
      </c>
      <c r="Y4" s="219">
        <v>0</v>
      </c>
      <c r="Z4" s="219">
        <v>1.43</v>
      </c>
      <c r="AA4" s="219">
        <v>1.02</v>
      </c>
      <c r="AB4" s="219">
        <v>0</v>
      </c>
      <c r="AC4" s="219">
        <v>-8.64</v>
      </c>
      <c r="AD4" s="219">
        <v>0</v>
      </c>
      <c r="AE4" s="219">
        <v>0</v>
      </c>
      <c r="AF4" s="219">
        <v>0</v>
      </c>
      <c r="AG4" s="219">
        <v>-10</v>
      </c>
      <c r="AH4" s="219">
        <v>0</v>
      </c>
      <c r="AI4" s="219">
        <v>0</v>
      </c>
      <c r="AJ4" s="219">
        <v>0</v>
      </c>
      <c r="AK4" s="219">
        <v>-0.17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10.31</v>
      </c>
      <c r="E5" s="219">
        <v>0</v>
      </c>
      <c r="F5" s="219">
        <v>0</v>
      </c>
      <c r="G5" s="219">
        <v>0.71</v>
      </c>
      <c r="H5" s="219">
        <v>0</v>
      </c>
      <c r="I5" s="219">
        <v>0</v>
      </c>
      <c r="J5" s="219">
        <v>12.56</v>
      </c>
      <c r="K5" s="219">
        <v>0.35</v>
      </c>
      <c r="L5" s="219">
        <v>209.53</v>
      </c>
      <c r="M5" s="219">
        <v>1.05</v>
      </c>
      <c r="N5" s="219">
        <v>1.33</v>
      </c>
      <c r="O5" s="219">
        <v>0</v>
      </c>
      <c r="P5" s="219">
        <v>1.5</v>
      </c>
      <c r="Q5" s="219">
        <v>0.24</v>
      </c>
      <c r="R5" s="219">
        <v>0.49</v>
      </c>
      <c r="S5" s="219">
        <v>0.3</v>
      </c>
      <c r="T5" s="219">
        <v>0</v>
      </c>
      <c r="U5" s="219">
        <v>1.96</v>
      </c>
      <c r="V5" s="219">
        <v>0.2</v>
      </c>
      <c r="W5" s="219">
        <v>0.38</v>
      </c>
      <c r="X5" s="219">
        <v>1.66</v>
      </c>
      <c r="Y5" s="219">
        <v>0</v>
      </c>
      <c r="Z5" s="219">
        <v>1.43</v>
      </c>
      <c r="AA5" s="219">
        <v>1.02</v>
      </c>
      <c r="AB5" s="219">
        <v>0</v>
      </c>
      <c r="AC5" s="219">
        <v>-8.64</v>
      </c>
      <c r="AD5" s="219">
        <v>0</v>
      </c>
      <c r="AE5" s="219">
        <v>0</v>
      </c>
      <c r="AF5" s="219">
        <v>0</v>
      </c>
      <c r="AG5" s="219">
        <v>-10</v>
      </c>
      <c r="AH5" s="219">
        <v>0</v>
      </c>
      <c r="AI5" s="219">
        <v>0</v>
      </c>
      <c r="AJ5" s="219">
        <v>0</v>
      </c>
      <c r="AK5" s="219">
        <v>-0.17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10.31</v>
      </c>
      <c r="E6" s="219">
        <v>0</v>
      </c>
      <c r="F6" s="219">
        <v>0</v>
      </c>
      <c r="G6" s="219">
        <v>0.71</v>
      </c>
      <c r="H6" s="219">
        <v>0</v>
      </c>
      <c r="I6" s="219">
        <v>0</v>
      </c>
      <c r="J6" s="219">
        <v>12.56</v>
      </c>
      <c r="K6" s="219">
        <v>0.35</v>
      </c>
      <c r="L6" s="219">
        <v>209.53</v>
      </c>
      <c r="M6" s="219">
        <v>1.05</v>
      </c>
      <c r="N6" s="219">
        <v>1.33</v>
      </c>
      <c r="O6" s="219">
        <v>0</v>
      </c>
      <c r="P6" s="219">
        <v>1.5</v>
      </c>
      <c r="Q6" s="219">
        <v>0.24</v>
      </c>
      <c r="R6" s="219">
        <v>0.49</v>
      </c>
      <c r="S6" s="219">
        <v>0.3</v>
      </c>
      <c r="T6" s="219">
        <v>0</v>
      </c>
      <c r="U6" s="219">
        <v>1.96</v>
      </c>
      <c r="V6" s="219">
        <v>0.2</v>
      </c>
      <c r="W6" s="219">
        <v>0.38</v>
      </c>
      <c r="X6" s="219">
        <v>1.66</v>
      </c>
      <c r="Y6" s="219">
        <v>0</v>
      </c>
      <c r="Z6" s="219">
        <v>1.43</v>
      </c>
      <c r="AA6" s="219">
        <v>1.02</v>
      </c>
      <c r="AB6" s="219">
        <v>0</v>
      </c>
      <c r="AC6" s="219">
        <v>-8.64</v>
      </c>
      <c r="AD6" s="219">
        <v>0</v>
      </c>
      <c r="AE6" s="219">
        <v>0</v>
      </c>
      <c r="AF6" s="219">
        <v>0</v>
      </c>
      <c r="AG6" s="219">
        <v>-10</v>
      </c>
      <c r="AH6" s="219">
        <v>0</v>
      </c>
      <c r="AI6" s="219">
        <v>0</v>
      </c>
      <c r="AJ6" s="219">
        <v>0</v>
      </c>
      <c r="AK6" s="219">
        <v>-0.17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10.31</v>
      </c>
      <c r="E7" s="219">
        <v>0</v>
      </c>
      <c r="F7" s="219">
        <v>0</v>
      </c>
      <c r="G7" s="219">
        <v>0.71</v>
      </c>
      <c r="H7" s="219">
        <v>0</v>
      </c>
      <c r="I7" s="219">
        <v>0</v>
      </c>
      <c r="J7" s="219">
        <v>12.56</v>
      </c>
      <c r="K7" s="219">
        <v>0.35</v>
      </c>
      <c r="L7" s="219">
        <v>209.53</v>
      </c>
      <c r="M7" s="219">
        <v>1.05</v>
      </c>
      <c r="N7" s="219">
        <v>1.33</v>
      </c>
      <c r="O7" s="219">
        <v>0</v>
      </c>
      <c r="P7" s="219">
        <v>1.5</v>
      </c>
      <c r="Q7" s="219">
        <v>0.24</v>
      </c>
      <c r="R7" s="219">
        <v>0.49</v>
      </c>
      <c r="S7" s="219">
        <v>0.3</v>
      </c>
      <c r="T7" s="219">
        <v>0</v>
      </c>
      <c r="U7" s="219">
        <v>1.96</v>
      </c>
      <c r="V7" s="219">
        <v>0.2</v>
      </c>
      <c r="W7" s="219">
        <v>0.38</v>
      </c>
      <c r="X7" s="219">
        <v>1.66</v>
      </c>
      <c r="Y7" s="219">
        <v>0</v>
      </c>
      <c r="Z7" s="219">
        <v>1.43</v>
      </c>
      <c r="AA7" s="219">
        <v>1.02</v>
      </c>
      <c r="AB7" s="219">
        <v>0</v>
      </c>
      <c r="AC7" s="219">
        <v>-8.64</v>
      </c>
      <c r="AD7" s="219">
        <v>0</v>
      </c>
      <c r="AE7" s="219">
        <v>0</v>
      </c>
      <c r="AF7" s="219">
        <v>0</v>
      </c>
      <c r="AG7" s="219">
        <v>-10</v>
      </c>
      <c r="AH7" s="219">
        <v>0</v>
      </c>
      <c r="AI7" s="219">
        <v>0</v>
      </c>
      <c r="AJ7" s="219">
        <v>0</v>
      </c>
      <c r="AK7" s="219">
        <v>-1.18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10.31</v>
      </c>
      <c r="E8" s="219">
        <v>0</v>
      </c>
      <c r="F8" s="219">
        <v>0</v>
      </c>
      <c r="G8" s="219">
        <v>0.71</v>
      </c>
      <c r="H8" s="219">
        <v>0</v>
      </c>
      <c r="I8" s="219">
        <v>0</v>
      </c>
      <c r="J8" s="219">
        <v>12.56</v>
      </c>
      <c r="K8" s="219">
        <v>0.35</v>
      </c>
      <c r="L8" s="219">
        <v>209.53</v>
      </c>
      <c r="M8" s="219">
        <v>1.05</v>
      </c>
      <c r="N8" s="219">
        <v>1.33</v>
      </c>
      <c r="O8" s="219">
        <v>0</v>
      </c>
      <c r="P8" s="219">
        <v>1.5</v>
      </c>
      <c r="Q8" s="219">
        <v>0.24</v>
      </c>
      <c r="R8" s="219">
        <v>0.49</v>
      </c>
      <c r="S8" s="219">
        <v>0.3</v>
      </c>
      <c r="T8" s="219">
        <v>0</v>
      </c>
      <c r="U8" s="219">
        <v>1.96</v>
      </c>
      <c r="V8" s="219">
        <v>0.2</v>
      </c>
      <c r="W8" s="219">
        <v>0.38</v>
      </c>
      <c r="X8" s="219">
        <v>1.66</v>
      </c>
      <c r="Y8" s="219">
        <v>0</v>
      </c>
      <c r="Z8" s="219">
        <v>1.43</v>
      </c>
      <c r="AA8" s="219">
        <v>1.02</v>
      </c>
      <c r="AB8" s="219">
        <v>0</v>
      </c>
      <c r="AC8" s="219">
        <v>-8.64</v>
      </c>
      <c r="AD8" s="219">
        <v>0</v>
      </c>
      <c r="AE8" s="219">
        <v>0</v>
      </c>
      <c r="AF8" s="219">
        <v>0</v>
      </c>
      <c r="AG8" s="219">
        <v>-10</v>
      </c>
      <c r="AH8" s="219">
        <v>0</v>
      </c>
      <c r="AI8" s="219">
        <v>0</v>
      </c>
      <c r="AJ8" s="219">
        <v>0</v>
      </c>
      <c r="AK8" s="219">
        <v>-1.18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10.31</v>
      </c>
      <c r="E9" s="219">
        <v>0</v>
      </c>
      <c r="F9" s="219">
        <v>0</v>
      </c>
      <c r="G9" s="219">
        <v>19.16</v>
      </c>
      <c r="H9" s="219">
        <v>0</v>
      </c>
      <c r="I9" s="219">
        <v>0</v>
      </c>
      <c r="J9" s="219">
        <v>18.149999999999999</v>
      </c>
      <c r="K9" s="219">
        <v>0.35</v>
      </c>
      <c r="L9" s="219">
        <v>209.53</v>
      </c>
      <c r="M9" s="219">
        <v>1.05</v>
      </c>
      <c r="N9" s="219">
        <v>1.33</v>
      </c>
      <c r="O9" s="219">
        <v>0</v>
      </c>
      <c r="P9" s="219">
        <v>1.5</v>
      </c>
      <c r="Q9" s="219">
        <v>0.24</v>
      </c>
      <c r="R9" s="219">
        <v>0.49</v>
      </c>
      <c r="S9" s="219">
        <v>0.3</v>
      </c>
      <c r="T9" s="219">
        <v>0</v>
      </c>
      <c r="U9" s="219">
        <v>1.96</v>
      </c>
      <c r="V9" s="219">
        <v>0.2</v>
      </c>
      <c r="W9" s="219">
        <v>0.38</v>
      </c>
      <c r="X9" s="219">
        <v>1.66</v>
      </c>
      <c r="Y9" s="219">
        <v>0</v>
      </c>
      <c r="Z9" s="219">
        <v>1.43</v>
      </c>
      <c r="AA9" s="219">
        <v>1.02</v>
      </c>
      <c r="AB9" s="219">
        <v>0</v>
      </c>
      <c r="AC9" s="219">
        <v>-8.64</v>
      </c>
      <c r="AD9" s="219">
        <v>0</v>
      </c>
      <c r="AE9" s="219">
        <v>0</v>
      </c>
      <c r="AF9" s="219">
        <v>0</v>
      </c>
      <c r="AG9" s="219">
        <v>-10</v>
      </c>
      <c r="AH9" s="219">
        <v>0</v>
      </c>
      <c r="AI9" s="219">
        <v>0</v>
      </c>
      <c r="AJ9" s="219">
        <v>0</v>
      </c>
      <c r="AK9" s="219">
        <v>-1.18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10.31</v>
      </c>
      <c r="E10" s="219">
        <v>0</v>
      </c>
      <c r="F10" s="219">
        <v>0</v>
      </c>
      <c r="G10" s="219">
        <v>19.329999999999998</v>
      </c>
      <c r="H10" s="219">
        <v>0</v>
      </c>
      <c r="I10" s="219">
        <v>0</v>
      </c>
      <c r="J10" s="219">
        <v>23.74</v>
      </c>
      <c r="K10" s="219">
        <v>0.35</v>
      </c>
      <c r="L10" s="219">
        <v>209.53</v>
      </c>
      <c r="M10" s="219">
        <v>1.05</v>
      </c>
      <c r="N10" s="219">
        <v>1.33</v>
      </c>
      <c r="O10" s="219">
        <v>0</v>
      </c>
      <c r="P10" s="219">
        <v>1.5</v>
      </c>
      <c r="Q10" s="219">
        <v>0.24</v>
      </c>
      <c r="R10" s="219">
        <v>0.49</v>
      </c>
      <c r="S10" s="219">
        <v>0.3</v>
      </c>
      <c r="T10" s="219">
        <v>0</v>
      </c>
      <c r="U10" s="219">
        <v>1.96</v>
      </c>
      <c r="V10" s="219">
        <v>0.2</v>
      </c>
      <c r="W10" s="219">
        <v>0.38</v>
      </c>
      <c r="X10" s="219">
        <v>1.66</v>
      </c>
      <c r="Y10" s="219">
        <v>0</v>
      </c>
      <c r="Z10" s="219">
        <v>1.43</v>
      </c>
      <c r="AA10" s="219">
        <v>1.02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10.31</v>
      </c>
      <c r="E11" s="219">
        <v>0</v>
      </c>
      <c r="F11" s="219">
        <v>0</v>
      </c>
      <c r="G11" s="219">
        <v>19.329999999999998</v>
      </c>
      <c r="H11" s="219">
        <v>0</v>
      </c>
      <c r="I11" s="219">
        <v>0</v>
      </c>
      <c r="J11" s="219">
        <v>24.22</v>
      </c>
      <c r="K11" s="219">
        <v>0.35</v>
      </c>
      <c r="L11" s="219">
        <v>193.19</v>
      </c>
      <c r="M11" s="219">
        <v>1.05</v>
      </c>
      <c r="N11" s="219">
        <v>1.33</v>
      </c>
      <c r="O11" s="219">
        <v>0</v>
      </c>
      <c r="P11" s="219">
        <v>1.5</v>
      </c>
      <c r="Q11" s="219">
        <v>0.24</v>
      </c>
      <c r="R11" s="219">
        <v>0.49</v>
      </c>
      <c r="S11" s="219">
        <v>0.3</v>
      </c>
      <c r="T11" s="219">
        <v>0</v>
      </c>
      <c r="U11" s="219">
        <v>1.96</v>
      </c>
      <c r="V11" s="219">
        <v>0.2</v>
      </c>
      <c r="W11" s="219">
        <v>0.38</v>
      </c>
      <c r="X11" s="219">
        <v>1.66</v>
      </c>
      <c r="Y11" s="219">
        <v>0</v>
      </c>
      <c r="Z11" s="219">
        <v>1.43</v>
      </c>
      <c r="AA11" s="219">
        <v>1.02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10.31</v>
      </c>
      <c r="E12" s="219">
        <v>0</v>
      </c>
      <c r="F12" s="219">
        <v>0</v>
      </c>
      <c r="G12" s="219">
        <v>19.329999999999998</v>
      </c>
      <c r="H12" s="219">
        <v>0</v>
      </c>
      <c r="I12" s="219">
        <v>0</v>
      </c>
      <c r="J12" s="219">
        <v>24.22</v>
      </c>
      <c r="K12" s="219">
        <v>0.35</v>
      </c>
      <c r="L12" s="219">
        <v>193.19</v>
      </c>
      <c r="M12" s="219">
        <v>1.05</v>
      </c>
      <c r="N12" s="219">
        <v>1.33</v>
      </c>
      <c r="O12" s="219">
        <v>0</v>
      </c>
      <c r="P12" s="219">
        <v>1.5</v>
      </c>
      <c r="Q12" s="219">
        <v>0.24</v>
      </c>
      <c r="R12" s="219">
        <v>0.49</v>
      </c>
      <c r="S12" s="219">
        <v>0.3</v>
      </c>
      <c r="T12" s="219">
        <v>0</v>
      </c>
      <c r="U12" s="219">
        <v>1.96</v>
      </c>
      <c r="V12" s="219">
        <v>0.2</v>
      </c>
      <c r="W12" s="219">
        <v>0.38</v>
      </c>
      <c r="X12" s="219">
        <v>1.66</v>
      </c>
      <c r="Y12" s="219">
        <v>0</v>
      </c>
      <c r="Z12" s="219">
        <v>1.43</v>
      </c>
      <c r="AA12" s="219">
        <v>1.02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10.31</v>
      </c>
      <c r="E13" s="219">
        <v>0</v>
      </c>
      <c r="F13" s="219">
        <v>0</v>
      </c>
      <c r="G13" s="219">
        <v>19.329999999999998</v>
      </c>
      <c r="H13" s="219">
        <v>0</v>
      </c>
      <c r="I13" s="219">
        <v>0</v>
      </c>
      <c r="J13" s="219">
        <v>24.22</v>
      </c>
      <c r="K13" s="219">
        <v>1.47</v>
      </c>
      <c r="L13" s="219">
        <v>193.19</v>
      </c>
      <c r="M13" s="219">
        <v>1.05</v>
      </c>
      <c r="N13" s="219">
        <v>1.33</v>
      </c>
      <c r="O13" s="219">
        <v>0</v>
      </c>
      <c r="P13" s="219">
        <v>1.5</v>
      </c>
      <c r="Q13" s="219">
        <v>2.76</v>
      </c>
      <c r="R13" s="219">
        <v>0.48</v>
      </c>
      <c r="S13" s="219">
        <v>3.73</v>
      </c>
      <c r="T13" s="219">
        <v>0</v>
      </c>
      <c r="U13" s="219">
        <v>1.96</v>
      </c>
      <c r="V13" s="219">
        <v>0.2</v>
      </c>
      <c r="W13" s="219">
        <v>0.38</v>
      </c>
      <c r="X13" s="219">
        <v>1.66</v>
      </c>
      <c r="Y13" s="219">
        <v>0</v>
      </c>
      <c r="Z13" s="219">
        <v>1.43</v>
      </c>
      <c r="AA13" s="219">
        <v>1.02</v>
      </c>
      <c r="AB13" s="219">
        <v>0</v>
      </c>
      <c r="AC13" s="219">
        <v>2.73</v>
      </c>
      <c r="AD13" s="219">
        <v>0</v>
      </c>
      <c r="AE13" s="219">
        <v>0</v>
      </c>
      <c r="AF13" s="219">
        <v>0</v>
      </c>
      <c r="AG13" s="219">
        <v>0.77</v>
      </c>
      <c r="AH13" s="219">
        <v>0</v>
      </c>
      <c r="AI13" s="219">
        <v>0</v>
      </c>
      <c r="AJ13" s="219">
        <v>0</v>
      </c>
      <c r="AK13" s="219">
        <v>14.57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10.31</v>
      </c>
      <c r="E14" s="219">
        <v>0</v>
      </c>
      <c r="F14" s="219">
        <v>0</v>
      </c>
      <c r="G14" s="219">
        <v>19.329999999999998</v>
      </c>
      <c r="H14" s="219">
        <v>0</v>
      </c>
      <c r="I14" s="219">
        <v>0</v>
      </c>
      <c r="J14" s="219">
        <v>24.22</v>
      </c>
      <c r="K14" s="219">
        <v>9.41</v>
      </c>
      <c r="L14" s="219">
        <v>193.19</v>
      </c>
      <c r="M14" s="219">
        <v>1.05</v>
      </c>
      <c r="N14" s="219">
        <v>1.33</v>
      </c>
      <c r="O14" s="219">
        <v>0</v>
      </c>
      <c r="P14" s="219">
        <v>1.5</v>
      </c>
      <c r="Q14" s="219">
        <v>6.18</v>
      </c>
      <c r="R14" s="219">
        <v>0.48</v>
      </c>
      <c r="S14" s="219">
        <v>8</v>
      </c>
      <c r="T14" s="219">
        <v>0</v>
      </c>
      <c r="U14" s="219">
        <v>1.96</v>
      </c>
      <c r="V14" s="219">
        <v>0.2</v>
      </c>
      <c r="W14" s="219">
        <v>0.38</v>
      </c>
      <c r="X14" s="219">
        <v>1.66</v>
      </c>
      <c r="Y14" s="219">
        <v>0</v>
      </c>
      <c r="Z14" s="219">
        <v>1.43</v>
      </c>
      <c r="AA14" s="219">
        <v>1.02</v>
      </c>
      <c r="AB14" s="219">
        <v>0</v>
      </c>
      <c r="AC14" s="219">
        <v>2.73</v>
      </c>
      <c r="AD14" s="219">
        <v>0</v>
      </c>
      <c r="AE14" s="219">
        <v>0</v>
      </c>
      <c r="AF14" s="219">
        <v>0</v>
      </c>
      <c r="AG14" s="219">
        <v>0.77</v>
      </c>
      <c r="AH14" s="219">
        <v>0</v>
      </c>
      <c r="AI14" s="219">
        <v>0</v>
      </c>
      <c r="AJ14" s="219">
        <v>0</v>
      </c>
      <c r="AK14" s="219">
        <v>14.57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10.95</v>
      </c>
      <c r="E15" s="219">
        <v>0</v>
      </c>
      <c r="F15" s="219">
        <v>0</v>
      </c>
      <c r="G15" s="219">
        <v>19.329999999999998</v>
      </c>
      <c r="H15" s="219">
        <v>0</v>
      </c>
      <c r="I15" s="219">
        <v>0</v>
      </c>
      <c r="J15" s="219">
        <v>24.22</v>
      </c>
      <c r="K15" s="219">
        <v>4.17</v>
      </c>
      <c r="L15" s="219">
        <v>212.45</v>
      </c>
      <c r="M15" s="219">
        <v>1.05</v>
      </c>
      <c r="N15" s="219">
        <v>1.33</v>
      </c>
      <c r="O15" s="219">
        <v>0</v>
      </c>
      <c r="P15" s="219">
        <v>1.5</v>
      </c>
      <c r="Q15" s="219">
        <v>3.07</v>
      </c>
      <c r="R15" s="219">
        <v>0</v>
      </c>
      <c r="S15" s="219">
        <v>4.2699999999999996</v>
      </c>
      <c r="T15" s="219">
        <v>0</v>
      </c>
      <c r="U15" s="219">
        <v>1.96</v>
      </c>
      <c r="V15" s="219">
        <v>0.2</v>
      </c>
      <c r="W15" s="219">
        <v>0.38</v>
      </c>
      <c r="X15" s="219">
        <v>1.66</v>
      </c>
      <c r="Y15" s="219">
        <v>0</v>
      </c>
      <c r="Z15" s="219">
        <v>0</v>
      </c>
      <c r="AA15" s="219">
        <v>1.02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14.57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10.95</v>
      </c>
      <c r="E16" s="219">
        <v>0</v>
      </c>
      <c r="F16" s="219">
        <v>0</v>
      </c>
      <c r="G16" s="219">
        <v>19.329999999999998</v>
      </c>
      <c r="H16" s="219">
        <v>0</v>
      </c>
      <c r="I16" s="219">
        <v>0</v>
      </c>
      <c r="J16" s="219">
        <v>24.22</v>
      </c>
      <c r="K16" s="219">
        <v>4.74</v>
      </c>
      <c r="L16" s="219">
        <v>212.45</v>
      </c>
      <c r="M16" s="219">
        <v>1.05</v>
      </c>
      <c r="N16" s="219">
        <v>1.33</v>
      </c>
      <c r="O16" s="219">
        <v>0</v>
      </c>
      <c r="P16" s="219">
        <v>1.5</v>
      </c>
      <c r="Q16" s="219">
        <v>3.44</v>
      </c>
      <c r="R16" s="219">
        <v>0.49</v>
      </c>
      <c r="S16" s="219">
        <v>4.7300000000000004</v>
      </c>
      <c r="T16" s="219">
        <v>0</v>
      </c>
      <c r="U16" s="219">
        <v>1.96</v>
      </c>
      <c r="V16" s="219">
        <v>0.2</v>
      </c>
      <c r="W16" s="219">
        <v>0.38</v>
      </c>
      <c r="X16" s="219">
        <v>1.66</v>
      </c>
      <c r="Y16" s="219">
        <v>0</v>
      </c>
      <c r="Z16" s="219">
        <v>1.42</v>
      </c>
      <c r="AA16" s="219">
        <v>1.02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14.57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10.95</v>
      </c>
      <c r="E17" s="219">
        <v>0</v>
      </c>
      <c r="F17" s="219">
        <v>0</v>
      </c>
      <c r="G17" s="219">
        <v>19.329999999999998</v>
      </c>
      <c r="H17" s="219">
        <v>0</v>
      </c>
      <c r="I17" s="219">
        <v>0</v>
      </c>
      <c r="J17" s="219">
        <v>24.22</v>
      </c>
      <c r="K17" s="219">
        <v>4.74</v>
      </c>
      <c r="L17" s="219">
        <v>212.45</v>
      </c>
      <c r="M17" s="219">
        <v>1.05</v>
      </c>
      <c r="N17" s="219">
        <v>1.33</v>
      </c>
      <c r="O17" s="219">
        <v>0</v>
      </c>
      <c r="P17" s="219">
        <v>1.5</v>
      </c>
      <c r="Q17" s="219">
        <v>3.44</v>
      </c>
      <c r="R17" s="219">
        <v>0.49</v>
      </c>
      <c r="S17" s="219">
        <v>4.7300000000000004</v>
      </c>
      <c r="T17" s="219">
        <v>0</v>
      </c>
      <c r="U17" s="219">
        <v>1.96</v>
      </c>
      <c r="V17" s="219">
        <v>0.2</v>
      </c>
      <c r="W17" s="219">
        <v>0</v>
      </c>
      <c r="X17" s="219">
        <v>1.66</v>
      </c>
      <c r="Y17" s="219">
        <v>0</v>
      </c>
      <c r="Z17" s="219">
        <v>1.42</v>
      </c>
      <c r="AA17" s="219">
        <v>1.02</v>
      </c>
      <c r="AB17" s="219">
        <v>0</v>
      </c>
      <c r="AC17" s="219">
        <v>0.3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14.57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10.95</v>
      </c>
      <c r="E18" s="219">
        <v>0</v>
      </c>
      <c r="F18" s="219">
        <v>0</v>
      </c>
      <c r="G18" s="219">
        <v>19.329999999999998</v>
      </c>
      <c r="H18" s="219">
        <v>0</v>
      </c>
      <c r="I18" s="219">
        <v>0</v>
      </c>
      <c r="J18" s="219">
        <v>24.22</v>
      </c>
      <c r="K18" s="219">
        <v>4.74</v>
      </c>
      <c r="L18" s="219">
        <v>212.45</v>
      </c>
      <c r="M18" s="219">
        <v>1.05</v>
      </c>
      <c r="N18" s="219">
        <v>1.33</v>
      </c>
      <c r="O18" s="219">
        <v>0</v>
      </c>
      <c r="P18" s="219">
        <v>1.5</v>
      </c>
      <c r="Q18" s="219">
        <v>3.31</v>
      </c>
      <c r="R18" s="219">
        <v>0.49</v>
      </c>
      <c r="S18" s="219">
        <v>4.7300000000000004</v>
      </c>
      <c r="T18" s="219">
        <v>0</v>
      </c>
      <c r="U18" s="219">
        <v>1.96</v>
      </c>
      <c r="V18" s="219">
        <v>0.2</v>
      </c>
      <c r="W18" s="219">
        <v>0.38</v>
      </c>
      <c r="X18" s="219">
        <v>1.66</v>
      </c>
      <c r="Y18" s="219">
        <v>0</v>
      </c>
      <c r="Z18" s="219">
        <v>1.42</v>
      </c>
      <c r="AA18" s="219">
        <v>1.02</v>
      </c>
      <c r="AB18" s="219">
        <v>0</v>
      </c>
      <c r="AC18" s="219">
        <v>0.3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14.57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11.27</v>
      </c>
      <c r="E19" s="219">
        <v>0</v>
      </c>
      <c r="F19" s="219">
        <v>0</v>
      </c>
      <c r="G19" s="219">
        <v>19.329999999999998</v>
      </c>
      <c r="H19" s="219">
        <v>0</v>
      </c>
      <c r="I19" s="219">
        <v>0</v>
      </c>
      <c r="J19" s="219">
        <v>24.22</v>
      </c>
      <c r="K19" s="219">
        <v>4.74</v>
      </c>
      <c r="L19" s="219">
        <v>212.45</v>
      </c>
      <c r="M19" s="219">
        <v>1.05</v>
      </c>
      <c r="N19" s="219">
        <v>1.33</v>
      </c>
      <c r="O19" s="219">
        <v>0</v>
      </c>
      <c r="P19" s="219">
        <v>1.5</v>
      </c>
      <c r="Q19" s="219">
        <v>3.11</v>
      </c>
      <c r="R19" s="219">
        <v>0.49</v>
      </c>
      <c r="S19" s="219">
        <v>4.46</v>
      </c>
      <c r="T19" s="219">
        <v>0</v>
      </c>
      <c r="U19" s="219">
        <v>1.96</v>
      </c>
      <c r="V19" s="219">
        <v>0.2</v>
      </c>
      <c r="W19" s="219">
        <v>0.73</v>
      </c>
      <c r="X19" s="219">
        <v>1.66</v>
      </c>
      <c r="Y19" s="219">
        <v>0</v>
      </c>
      <c r="Z19" s="219">
        <v>1.42</v>
      </c>
      <c r="AA19" s="219">
        <v>1.02</v>
      </c>
      <c r="AB19" s="219">
        <v>0</v>
      </c>
      <c r="AC19" s="219">
        <v>0.3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14.57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11.27</v>
      </c>
      <c r="E20" s="219">
        <v>0</v>
      </c>
      <c r="F20" s="219">
        <v>0</v>
      </c>
      <c r="G20" s="219">
        <v>19.329999999999998</v>
      </c>
      <c r="H20" s="219">
        <v>0</v>
      </c>
      <c r="I20" s="219">
        <v>0</v>
      </c>
      <c r="J20" s="219">
        <v>24.22</v>
      </c>
      <c r="K20" s="219">
        <v>4.74</v>
      </c>
      <c r="L20" s="219">
        <v>212.45</v>
      </c>
      <c r="M20" s="219">
        <v>1.05</v>
      </c>
      <c r="N20" s="219">
        <v>1.33</v>
      </c>
      <c r="O20" s="219">
        <v>0</v>
      </c>
      <c r="P20" s="219">
        <v>1.5</v>
      </c>
      <c r="Q20" s="219">
        <v>3.11</v>
      </c>
      <c r="R20" s="219">
        <v>0.49</v>
      </c>
      <c r="S20" s="219">
        <v>4.46</v>
      </c>
      <c r="T20" s="219">
        <v>0</v>
      </c>
      <c r="U20" s="219">
        <v>1.96</v>
      </c>
      <c r="V20" s="219">
        <v>0.2</v>
      </c>
      <c r="W20" s="219">
        <v>0.73</v>
      </c>
      <c r="X20" s="219">
        <v>1.66</v>
      </c>
      <c r="Y20" s="219">
        <v>0</v>
      </c>
      <c r="Z20" s="219">
        <v>1.42</v>
      </c>
      <c r="AA20" s="219">
        <v>1.02</v>
      </c>
      <c r="AB20" s="219">
        <v>0</v>
      </c>
      <c r="AC20" s="219">
        <v>0.3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14.57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11.27</v>
      </c>
      <c r="E21" s="219">
        <v>0</v>
      </c>
      <c r="F21" s="219">
        <v>0</v>
      </c>
      <c r="G21" s="219">
        <v>19.329999999999998</v>
      </c>
      <c r="H21" s="219">
        <v>0</v>
      </c>
      <c r="I21" s="219">
        <v>0</v>
      </c>
      <c r="J21" s="219">
        <v>24.22</v>
      </c>
      <c r="K21" s="219">
        <v>4.72</v>
      </c>
      <c r="L21" s="219">
        <v>212.45</v>
      </c>
      <c r="M21" s="219">
        <v>1.05</v>
      </c>
      <c r="N21" s="219">
        <v>1.33</v>
      </c>
      <c r="O21" s="219">
        <v>0</v>
      </c>
      <c r="P21" s="219">
        <v>1.5</v>
      </c>
      <c r="Q21" s="219">
        <v>3.46</v>
      </c>
      <c r="R21" s="219">
        <v>0.49</v>
      </c>
      <c r="S21" s="219">
        <v>4.18</v>
      </c>
      <c r="T21" s="219">
        <v>0</v>
      </c>
      <c r="U21" s="219">
        <v>1.96</v>
      </c>
      <c r="V21" s="219">
        <v>0.2</v>
      </c>
      <c r="W21" s="219">
        <v>0.73</v>
      </c>
      <c r="X21" s="219">
        <v>1.66</v>
      </c>
      <c r="Y21" s="219">
        <v>0</v>
      </c>
      <c r="Z21" s="219">
        <v>1.42</v>
      </c>
      <c r="AA21" s="219">
        <v>1.02</v>
      </c>
      <c r="AB21" s="219">
        <v>0</v>
      </c>
      <c r="AC21" s="219">
        <v>0.3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14.57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11.27</v>
      </c>
      <c r="E22" s="219">
        <v>0</v>
      </c>
      <c r="F22" s="219">
        <v>0</v>
      </c>
      <c r="G22" s="219">
        <v>19.329999999999998</v>
      </c>
      <c r="H22" s="219">
        <v>0</v>
      </c>
      <c r="I22" s="219">
        <v>0</v>
      </c>
      <c r="J22" s="219">
        <v>24.22</v>
      </c>
      <c r="K22" s="219">
        <v>4.72</v>
      </c>
      <c r="L22" s="219">
        <v>212.45</v>
      </c>
      <c r="M22" s="219">
        <v>1.05</v>
      </c>
      <c r="N22" s="219">
        <v>1.33</v>
      </c>
      <c r="O22" s="219">
        <v>0</v>
      </c>
      <c r="P22" s="219">
        <v>1.5</v>
      </c>
      <c r="Q22" s="219">
        <v>3.46</v>
      </c>
      <c r="R22" s="219">
        <v>0.49</v>
      </c>
      <c r="S22" s="219">
        <v>4.4400000000000004</v>
      </c>
      <c r="T22" s="219">
        <v>0</v>
      </c>
      <c r="U22" s="219">
        <v>1.96</v>
      </c>
      <c r="V22" s="219">
        <v>0.2</v>
      </c>
      <c r="W22" s="219">
        <v>0.73</v>
      </c>
      <c r="X22" s="219">
        <v>1.66</v>
      </c>
      <c r="Y22" s="219">
        <v>0</v>
      </c>
      <c r="Z22" s="219">
        <v>1.42</v>
      </c>
      <c r="AA22" s="219">
        <v>1.02</v>
      </c>
      <c r="AB22" s="219">
        <v>0</v>
      </c>
      <c r="AC22" s="219">
        <v>0.59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14.57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11.27</v>
      </c>
      <c r="E23" s="219">
        <v>0</v>
      </c>
      <c r="F23" s="219">
        <v>0</v>
      </c>
      <c r="G23" s="219">
        <v>19.329999999999998</v>
      </c>
      <c r="H23" s="219">
        <v>0</v>
      </c>
      <c r="I23" s="219">
        <v>0</v>
      </c>
      <c r="J23" s="219">
        <v>24.22</v>
      </c>
      <c r="K23" s="219">
        <v>4.72</v>
      </c>
      <c r="L23" s="219">
        <v>212.45</v>
      </c>
      <c r="M23" s="219">
        <v>1.05</v>
      </c>
      <c r="N23" s="219">
        <v>1.33</v>
      </c>
      <c r="O23" s="219">
        <v>0</v>
      </c>
      <c r="P23" s="219">
        <v>1.5</v>
      </c>
      <c r="Q23" s="219">
        <v>3.46</v>
      </c>
      <c r="R23" s="219">
        <v>0.49</v>
      </c>
      <c r="S23" s="219">
        <v>4.1500000000000004</v>
      </c>
      <c r="T23" s="219">
        <v>0</v>
      </c>
      <c r="U23" s="219">
        <v>1.96</v>
      </c>
      <c r="V23" s="219">
        <v>0.2</v>
      </c>
      <c r="W23" s="219">
        <v>0.73</v>
      </c>
      <c r="X23" s="219">
        <v>1.66</v>
      </c>
      <c r="Y23" s="219">
        <v>0</v>
      </c>
      <c r="Z23" s="219">
        <v>1.42</v>
      </c>
      <c r="AA23" s="219">
        <v>1.02</v>
      </c>
      <c r="AB23" s="219">
        <v>0</v>
      </c>
      <c r="AC23" s="219">
        <v>0.59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14.57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11.27</v>
      </c>
      <c r="E24" s="219">
        <v>0</v>
      </c>
      <c r="F24" s="219">
        <v>0</v>
      </c>
      <c r="G24" s="219">
        <v>19.329999999999998</v>
      </c>
      <c r="H24" s="219">
        <v>0</v>
      </c>
      <c r="I24" s="219">
        <v>0</v>
      </c>
      <c r="J24" s="219">
        <v>24.22</v>
      </c>
      <c r="K24" s="219">
        <v>4.4800000000000004</v>
      </c>
      <c r="L24" s="219">
        <v>212.45</v>
      </c>
      <c r="M24" s="219">
        <v>1.05</v>
      </c>
      <c r="N24" s="219">
        <v>1.33</v>
      </c>
      <c r="O24" s="219">
        <v>0</v>
      </c>
      <c r="P24" s="219">
        <v>1.5</v>
      </c>
      <c r="Q24" s="219">
        <v>3.45</v>
      </c>
      <c r="R24" s="219">
        <v>0.49</v>
      </c>
      <c r="S24" s="219">
        <v>4.1500000000000004</v>
      </c>
      <c r="T24" s="219">
        <v>0</v>
      </c>
      <c r="U24" s="219">
        <v>1.96</v>
      </c>
      <c r="V24" s="219">
        <v>0.2</v>
      </c>
      <c r="W24" s="219">
        <v>0.73</v>
      </c>
      <c r="X24" s="219">
        <v>1.66</v>
      </c>
      <c r="Y24" s="219">
        <v>0</v>
      </c>
      <c r="Z24" s="219">
        <v>1.42</v>
      </c>
      <c r="AA24" s="219">
        <v>1.02</v>
      </c>
      <c r="AB24" s="219">
        <v>0</v>
      </c>
      <c r="AC24" s="219">
        <v>0.59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14.57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11.27</v>
      </c>
      <c r="E25" s="219">
        <v>0</v>
      </c>
      <c r="F25" s="219">
        <v>0</v>
      </c>
      <c r="G25" s="219">
        <v>19.329999999999998</v>
      </c>
      <c r="H25" s="219">
        <v>0</v>
      </c>
      <c r="I25" s="219">
        <v>0</v>
      </c>
      <c r="J25" s="219">
        <v>24.22</v>
      </c>
      <c r="K25" s="219">
        <v>4.46</v>
      </c>
      <c r="L25" s="219">
        <v>212.45</v>
      </c>
      <c r="M25" s="219">
        <v>1.05</v>
      </c>
      <c r="N25" s="219">
        <v>1.33</v>
      </c>
      <c r="O25" s="219">
        <v>0</v>
      </c>
      <c r="P25" s="219">
        <v>1.5</v>
      </c>
      <c r="Q25" s="219">
        <v>3.08</v>
      </c>
      <c r="R25" s="219">
        <v>0.49</v>
      </c>
      <c r="S25" s="219">
        <v>4.13</v>
      </c>
      <c r="T25" s="219">
        <v>0</v>
      </c>
      <c r="U25" s="219">
        <v>1.96</v>
      </c>
      <c r="V25" s="219">
        <v>0.2</v>
      </c>
      <c r="W25" s="219">
        <v>0.73</v>
      </c>
      <c r="X25" s="219">
        <v>1.66</v>
      </c>
      <c r="Y25" s="219">
        <v>0</v>
      </c>
      <c r="Z25" s="219">
        <v>1.42</v>
      </c>
      <c r="AA25" s="219">
        <v>1.02</v>
      </c>
      <c r="AB25" s="219">
        <v>0</v>
      </c>
      <c r="AC25" s="219">
        <v>0.59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14.57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11.27</v>
      </c>
      <c r="E26" s="219">
        <v>0</v>
      </c>
      <c r="F26" s="219">
        <v>0</v>
      </c>
      <c r="G26" s="219">
        <v>19.329999999999998</v>
      </c>
      <c r="H26" s="219">
        <v>0</v>
      </c>
      <c r="I26" s="219">
        <v>0</v>
      </c>
      <c r="J26" s="219">
        <v>24.22</v>
      </c>
      <c r="K26" s="219">
        <v>4.47</v>
      </c>
      <c r="L26" s="219">
        <v>212.45</v>
      </c>
      <c r="M26" s="219">
        <v>1.05</v>
      </c>
      <c r="N26" s="219">
        <v>1.33</v>
      </c>
      <c r="O26" s="219">
        <v>0</v>
      </c>
      <c r="P26" s="219">
        <v>1.5</v>
      </c>
      <c r="Q26" s="219">
        <v>3.45</v>
      </c>
      <c r="R26" s="219">
        <v>0.49</v>
      </c>
      <c r="S26" s="219">
        <v>4.1500000000000004</v>
      </c>
      <c r="T26" s="219">
        <v>0</v>
      </c>
      <c r="U26" s="219">
        <v>1.96</v>
      </c>
      <c r="V26" s="219">
        <v>0.2</v>
      </c>
      <c r="W26" s="219">
        <v>0.73</v>
      </c>
      <c r="X26" s="219">
        <v>1.66</v>
      </c>
      <c r="Y26" s="219">
        <v>0</v>
      </c>
      <c r="Z26" s="219">
        <v>1.42</v>
      </c>
      <c r="AA26" s="219">
        <v>1.02</v>
      </c>
      <c r="AB26" s="219">
        <v>0</v>
      </c>
      <c r="AC26" s="219">
        <v>0.59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14.57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11.27</v>
      </c>
      <c r="E27" s="219">
        <v>0</v>
      </c>
      <c r="F27" s="219">
        <v>0</v>
      </c>
      <c r="G27" s="219">
        <v>19.329999999999998</v>
      </c>
      <c r="H27" s="219">
        <v>0</v>
      </c>
      <c r="I27" s="219">
        <v>0</v>
      </c>
      <c r="J27" s="219">
        <v>24.22</v>
      </c>
      <c r="K27" s="219">
        <v>4.47</v>
      </c>
      <c r="L27" s="219">
        <v>212.45</v>
      </c>
      <c r="M27" s="219">
        <v>1.05</v>
      </c>
      <c r="N27" s="219">
        <v>1.33</v>
      </c>
      <c r="O27" s="219">
        <v>0</v>
      </c>
      <c r="P27" s="219">
        <v>1.5</v>
      </c>
      <c r="Q27" s="219">
        <v>3.45</v>
      </c>
      <c r="R27" s="219">
        <v>0.49</v>
      </c>
      <c r="S27" s="219">
        <v>4.1500000000000004</v>
      </c>
      <c r="T27" s="219">
        <v>0</v>
      </c>
      <c r="U27" s="219">
        <v>1.96</v>
      </c>
      <c r="V27" s="219">
        <v>0.2</v>
      </c>
      <c r="W27" s="219">
        <v>0.73</v>
      </c>
      <c r="X27" s="219">
        <v>1.66</v>
      </c>
      <c r="Y27" s="219">
        <v>0</v>
      </c>
      <c r="Z27" s="219">
        <v>1.42</v>
      </c>
      <c r="AA27" s="219">
        <v>1.02</v>
      </c>
      <c r="AB27" s="219">
        <v>0</v>
      </c>
      <c r="AC27" s="219">
        <v>0.59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13.37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11.27</v>
      </c>
      <c r="E28" s="219">
        <v>0</v>
      </c>
      <c r="F28" s="219">
        <v>0</v>
      </c>
      <c r="G28" s="219">
        <v>19.329999999999998</v>
      </c>
      <c r="H28" s="219">
        <v>0</v>
      </c>
      <c r="I28" s="219">
        <v>0</v>
      </c>
      <c r="J28" s="219">
        <v>24.22</v>
      </c>
      <c r="K28" s="219">
        <v>4.47</v>
      </c>
      <c r="L28" s="219">
        <v>212.45</v>
      </c>
      <c r="M28" s="219">
        <v>1.05</v>
      </c>
      <c r="N28" s="219">
        <v>1.33</v>
      </c>
      <c r="O28" s="219">
        <v>0</v>
      </c>
      <c r="P28" s="219">
        <v>1.5</v>
      </c>
      <c r="Q28" s="219">
        <v>3.45</v>
      </c>
      <c r="R28" s="219">
        <v>0.49</v>
      </c>
      <c r="S28" s="219">
        <v>4.1500000000000004</v>
      </c>
      <c r="T28" s="219">
        <v>0</v>
      </c>
      <c r="U28" s="219">
        <v>1.96</v>
      </c>
      <c r="V28" s="219">
        <v>0.2</v>
      </c>
      <c r="W28" s="219">
        <v>0.73</v>
      </c>
      <c r="X28" s="219">
        <v>1.66</v>
      </c>
      <c r="Y28" s="219">
        <v>0</v>
      </c>
      <c r="Z28" s="219">
        <v>1.42</v>
      </c>
      <c r="AA28" s="219">
        <v>1.02</v>
      </c>
      <c r="AB28" s="219">
        <v>0</v>
      </c>
      <c r="AC28" s="219">
        <v>0.59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13.37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11.27</v>
      </c>
      <c r="E29" s="219">
        <v>0</v>
      </c>
      <c r="F29" s="219">
        <v>0</v>
      </c>
      <c r="G29" s="219">
        <v>19.329999999999998</v>
      </c>
      <c r="H29" s="219">
        <v>0</v>
      </c>
      <c r="I29" s="219">
        <v>0</v>
      </c>
      <c r="J29" s="219">
        <v>24.22</v>
      </c>
      <c r="K29" s="219">
        <v>4.47</v>
      </c>
      <c r="L29" s="219">
        <v>222.08</v>
      </c>
      <c r="M29" s="219">
        <v>1.05</v>
      </c>
      <c r="N29" s="219">
        <v>1.33</v>
      </c>
      <c r="O29" s="219">
        <v>0</v>
      </c>
      <c r="P29" s="219">
        <v>1.5</v>
      </c>
      <c r="Q29" s="219">
        <v>3.62</v>
      </c>
      <c r="R29" s="219">
        <v>0.49</v>
      </c>
      <c r="S29" s="219">
        <v>4.1500000000000004</v>
      </c>
      <c r="T29" s="219">
        <v>0</v>
      </c>
      <c r="U29" s="219">
        <v>1.96</v>
      </c>
      <c r="V29" s="219">
        <v>0.2</v>
      </c>
      <c r="W29" s="219">
        <v>0.73</v>
      </c>
      <c r="X29" s="219">
        <v>1.66</v>
      </c>
      <c r="Y29" s="219">
        <v>0</v>
      </c>
      <c r="Z29" s="219">
        <v>1.42</v>
      </c>
      <c r="AA29" s="219">
        <v>1.02</v>
      </c>
      <c r="AB29" s="219">
        <v>0</v>
      </c>
      <c r="AC29" s="219">
        <v>0.59</v>
      </c>
      <c r="AD29" s="219">
        <v>0</v>
      </c>
      <c r="AE29" s="219">
        <v>0</v>
      </c>
      <c r="AF29" s="219">
        <v>0</v>
      </c>
      <c r="AG29" s="219">
        <v>0.77</v>
      </c>
      <c r="AH29" s="219">
        <v>0</v>
      </c>
      <c r="AI29" s="219">
        <v>0</v>
      </c>
      <c r="AJ29" s="219">
        <v>0</v>
      </c>
      <c r="AK29" s="219">
        <v>13.37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11.27</v>
      </c>
      <c r="E30" s="219">
        <v>0</v>
      </c>
      <c r="F30" s="219">
        <v>0</v>
      </c>
      <c r="G30" s="219">
        <v>19.329999999999998</v>
      </c>
      <c r="H30" s="219">
        <v>0</v>
      </c>
      <c r="I30" s="219">
        <v>0</v>
      </c>
      <c r="J30" s="219">
        <v>24.22</v>
      </c>
      <c r="K30" s="219">
        <v>4.47</v>
      </c>
      <c r="L30" s="219">
        <v>222.08</v>
      </c>
      <c r="M30" s="219">
        <v>1.05</v>
      </c>
      <c r="N30" s="219">
        <v>1.33</v>
      </c>
      <c r="O30" s="219">
        <v>0</v>
      </c>
      <c r="P30" s="219">
        <v>1.5</v>
      </c>
      <c r="Q30" s="219">
        <v>3.62</v>
      </c>
      <c r="R30" s="219">
        <v>0.49</v>
      </c>
      <c r="S30" s="219">
        <v>4.1500000000000004</v>
      </c>
      <c r="T30" s="219">
        <v>0</v>
      </c>
      <c r="U30" s="219">
        <v>1.96</v>
      </c>
      <c r="V30" s="219">
        <v>0.2</v>
      </c>
      <c r="W30" s="219">
        <v>0.73</v>
      </c>
      <c r="X30" s="219">
        <v>1.66</v>
      </c>
      <c r="Y30" s="219">
        <v>0</v>
      </c>
      <c r="Z30" s="219">
        <v>1.42</v>
      </c>
      <c r="AA30" s="219">
        <v>1.02</v>
      </c>
      <c r="AB30" s="219">
        <v>0</v>
      </c>
      <c r="AC30" s="219">
        <v>0.59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13.37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11.27</v>
      </c>
      <c r="E31" s="219">
        <v>0</v>
      </c>
      <c r="F31" s="219">
        <v>0</v>
      </c>
      <c r="G31" s="219">
        <v>19.329999999999998</v>
      </c>
      <c r="H31" s="219">
        <v>0</v>
      </c>
      <c r="I31" s="219">
        <v>0</v>
      </c>
      <c r="J31" s="219">
        <v>24.22</v>
      </c>
      <c r="K31" s="219">
        <v>4.47</v>
      </c>
      <c r="L31" s="219">
        <v>277.95</v>
      </c>
      <c r="M31" s="219">
        <v>1.05</v>
      </c>
      <c r="N31" s="219">
        <v>1.33</v>
      </c>
      <c r="O31" s="219">
        <v>0</v>
      </c>
      <c r="P31" s="219">
        <v>1.5</v>
      </c>
      <c r="Q31" s="219">
        <v>3.62</v>
      </c>
      <c r="R31" s="219">
        <v>0.28000000000000003</v>
      </c>
      <c r="S31" s="219">
        <v>4.1500000000000004</v>
      </c>
      <c r="T31" s="219">
        <v>0</v>
      </c>
      <c r="U31" s="219">
        <v>1.96</v>
      </c>
      <c r="V31" s="219">
        <v>0.2</v>
      </c>
      <c r="W31" s="219">
        <v>0.08</v>
      </c>
      <c r="X31" s="219">
        <v>0</v>
      </c>
      <c r="Y31" s="219">
        <v>0</v>
      </c>
      <c r="Z31" s="219">
        <v>1.42</v>
      </c>
      <c r="AA31" s="219">
        <v>1.01</v>
      </c>
      <c r="AB31" s="219">
        <v>0</v>
      </c>
      <c r="AC31" s="219">
        <v>0.59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10.89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11.27</v>
      </c>
      <c r="E32" s="219">
        <v>0</v>
      </c>
      <c r="F32" s="219">
        <v>0</v>
      </c>
      <c r="G32" s="219">
        <v>19.329999999999998</v>
      </c>
      <c r="H32" s="219">
        <v>0</v>
      </c>
      <c r="I32" s="219">
        <v>0</v>
      </c>
      <c r="J32" s="219">
        <v>24.22</v>
      </c>
      <c r="K32" s="219">
        <v>4.47</v>
      </c>
      <c r="L32" s="219">
        <v>368.24</v>
      </c>
      <c r="M32" s="219">
        <v>1.05</v>
      </c>
      <c r="N32" s="219">
        <v>1.33</v>
      </c>
      <c r="O32" s="219">
        <v>0</v>
      </c>
      <c r="P32" s="219">
        <v>1.5</v>
      </c>
      <c r="Q32" s="219">
        <v>3.62</v>
      </c>
      <c r="R32" s="219">
        <v>0.28000000000000003</v>
      </c>
      <c r="S32" s="219">
        <v>4.1500000000000004</v>
      </c>
      <c r="T32" s="219">
        <v>0</v>
      </c>
      <c r="U32" s="219">
        <v>1.96</v>
      </c>
      <c r="V32" s="219">
        <v>0.2</v>
      </c>
      <c r="W32" s="219">
        <v>0.08</v>
      </c>
      <c r="X32" s="219">
        <v>1.67</v>
      </c>
      <c r="Y32" s="219">
        <v>0</v>
      </c>
      <c r="Z32" s="219">
        <v>1.42</v>
      </c>
      <c r="AA32" s="219">
        <v>1.01</v>
      </c>
      <c r="AB32" s="219">
        <v>0</v>
      </c>
      <c r="AC32" s="219">
        <v>0.59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10.89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11.27</v>
      </c>
      <c r="E33" s="219">
        <v>0</v>
      </c>
      <c r="F33" s="219">
        <v>0</v>
      </c>
      <c r="G33" s="219">
        <v>19.329999999999998</v>
      </c>
      <c r="H33" s="219">
        <v>0</v>
      </c>
      <c r="I33" s="219">
        <v>0</v>
      </c>
      <c r="J33" s="219">
        <v>24.22</v>
      </c>
      <c r="K33" s="219">
        <v>4.47</v>
      </c>
      <c r="L33" s="219">
        <v>369.96</v>
      </c>
      <c r="M33" s="219">
        <v>1.05</v>
      </c>
      <c r="N33" s="219">
        <v>1.33</v>
      </c>
      <c r="O33" s="219">
        <v>0</v>
      </c>
      <c r="P33" s="219">
        <v>1.5</v>
      </c>
      <c r="Q33" s="219">
        <v>3.62</v>
      </c>
      <c r="R33" s="219">
        <v>0.28000000000000003</v>
      </c>
      <c r="S33" s="219">
        <v>4.03</v>
      </c>
      <c r="T33" s="219">
        <v>0</v>
      </c>
      <c r="U33" s="219">
        <v>1.96</v>
      </c>
      <c r="V33" s="219">
        <v>0.2</v>
      </c>
      <c r="W33" s="219">
        <v>0.71</v>
      </c>
      <c r="X33" s="219">
        <v>1.66</v>
      </c>
      <c r="Y33" s="219">
        <v>0</v>
      </c>
      <c r="Z33" s="219">
        <v>1.42</v>
      </c>
      <c r="AA33" s="219">
        <v>1.01</v>
      </c>
      <c r="AB33" s="219">
        <v>0</v>
      </c>
      <c r="AC33" s="219">
        <v>2.89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10.89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11.27</v>
      </c>
      <c r="E34" s="219">
        <v>0</v>
      </c>
      <c r="F34" s="219">
        <v>0</v>
      </c>
      <c r="G34" s="219">
        <v>19.329999999999998</v>
      </c>
      <c r="H34" s="219">
        <v>0</v>
      </c>
      <c r="I34" s="219">
        <v>0</v>
      </c>
      <c r="J34" s="219">
        <v>24.22</v>
      </c>
      <c r="K34" s="219">
        <v>4.47</v>
      </c>
      <c r="L34" s="219">
        <v>372.67</v>
      </c>
      <c r="M34" s="219">
        <v>1.05</v>
      </c>
      <c r="N34" s="219">
        <v>1.33</v>
      </c>
      <c r="O34" s="219">
        <v>0</v>
      </c>
      <c r="P34" s="219">
        <v>1.5</v>
      </c>
      <c r="Q34" s="219">
        <v>3.62</v>
      </c>
      <c r="R34" s="219">
        <v>6.46</v>
      </c>
      <c r="S34" s="219">
        <v>4.03</v>
      </c>
      <c r="T34" s="219">
        <v>0</v>
      </c>
      <c r="U34" s="219">
        <v>1.96</v>
      </c>
      <c r="V34" s="219">
        <v>3.45</v>
      </c>
      <c r="W34" s="219">
        <v>5.86</v>
      </c>
      <c r="X34" s="219">
        <v>1.66</v>
      </c>
      <c r="Y34" s="219">
        <v>0</v>
      </c>
      <c r="Z34" s="219">
        <v>24.39</v>
      </c>
      <c r="AA34" s="219">
        <v>19.96</v>
      </c>
      <c r="AB34" s="219">
        <v>0</v>
      </c>
      <c r="AC34" s="219">
        <v>2.89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10.89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10.95</v>
      </c>
      <c r="E35" s="219">
        <v>0</v>
      </c>
      <c r="F35" s="219">
        <v>0</v>
      </c>
      <c r="G35" s="219">
        <v>19.329999999999998</v>
      </c>
      <c r="H35" s="219">
        <v>0</v>
      </c>
      <c r="I35" s="219">
        <v>8.07</v>
      </c>
      <c r="J35" s="219">
        <v>16.149999999999999</v>
      </c>
      <c r="K35" s="219">
        <v>4.47</v>
      </c>
      <c r="L35" s="219">
        <v>372.67</v>
      </c>
      <c r="M35" s="219">
        <v>1.04</v>
      </c>
      <c r="N35" s="219">
        <v>1.33</v>
      </c>
      <c r="O35" s="219">
        <v>0</v>
      </c>
      <c r="P35" s="219">
        <v>1.5</v>
      </c>
      <c r="Q35" s="219">
        <v>3.62</v>
      </c>
      <c r="R35" s="219">
        <v>6.45</v>
      </c>
      <c r="S35" s="219">
        <v>4.03</v>
      </c>
      <c r="T35" s="219">
        <v>0</v>
      </c>
      <c r="U35" s="219">
        <v>1.96</v>
      </c>
      <c r="V35" s="219">
        <v>3.44</v>
      </c>
      <c r="W35" s="219">
        <v>5.86</v>
      </c>
      <c r="X35" s="219">
        <v>26</v>
      </c>
      <c r="Y35" s="219">
        <v>0</v>
      </c>
      <c r="Z35" s="219">
        <v>24.21</v>
      </c>
      <c r="AA35" s="219">
        <v>19.96</v>
      </c>
      <c r="AB35" s="219">
        <v>0</v>
      </c>
      <c r="AC35" s="219">
        <v>0.89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9.81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10.95</v>
      </c>
      <c r="E36" s="219">
        <v>0</v>
      </c>
      <c r="F36" s="219">
        <v>0</v>
      </c>
      <c r="G36" s="219">
        <v>19.329999999999998</v>
      </c>
      <c r="H36" s="219">
        <v>0</v>
      </c>
      <c r="I36" s="219">
        <v>8.07</v>
      </c>
      <c r="J36" s="219">
        <v>16.149999999999999</v>
      </c>
      <c r="K36" s="219">
        <v>4.47</v>
      </c>
      <c r="L36" s="219">
        <v>372.67</v>
      </c>
      <c r="M36" s="219">
        <v>1.04</v>
      </c>
      <c r="N36" s="219">
        <v>1.33</v>
      </c>
      <c r="O36" s="219">
        <v>0</v>
      </c>
      <c r="P36" s="219">
        <v>1.5</v>
      </c>
      <c r="Q36" s="219">
        <v>3.62</v>
      </c>
      <c r="R36" s="219">
        <v>6.45</v>
      </c>
      <c r="S36" s="219">
        <v>4.03</v>
      </c>
      <c r="T36" s="219">
        <v>0</v>
      </c>
      <c r="U36" s="219">
        <v>1.96</v>
      </c>
      <c r="V36" s="219">
        <v>3.44</v>
      </c>
      <c r="W36" s="219">
        <v>5.86</v>
      </c>
      <c r="X36" s="219">
        <v>26</v>
      </c>
      <c r="Y36" s="219">
        <v>0</v>
      </c>
      <c r="Z36" s="219">
        <v>24.21</v>
      </c>
      <c r="AA36" s="219">
        <v>19.96</v>
      </c>
      <c r="AB36" s="219">
        <v>0</v>
      </c>
      <c r="AC36" s="219">
        <v>0.89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9.81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10.95</v>
      </c>
      <c r="E37" s="219">
        <v>0</v>
      </c>
      <c r="F37" s="219">
        <v>0</v>
      </c>
      <c r="G37" s="219">
        <v>19.329999999999998</v>
      </c>
      <c r="H37" s="219">
        <v>0</v>
      </c>
      <c r="I37" s="219">
        <v>8.07</v>
      </c>
      <c r="J37" s="219">
        <v>16.149999999999999</v>
      </c>
      <c r="K37" s="219">
        <v>4.47</v>
      </c>
      <c r="L37" s="219">
        <v>372.67</v>
      </c>
      <c r="M37" s="219">
        <v>1.04</v>
      </c>
      <c r="N37" s="219">
        <v>1.33</v>
      </c>
      <c r="O37" s="219">
        <v>0</v>
      </c>
      <c r="P37" s="219">
        <v>1.5</v>
      </c>
      <c r="Q37" s="219">
        <v>3.62</v>
      </c>
      <c r="R37" s="219">
        <v>6.56</v>
      </c>
      <c r="S37" s="219">
        <v>4.1500000000000004</v>
      </c>
      <c r="T37" s="219">
        <v>0</v>
      </c>
      <c r="U37" s="219">
        <v>1.96</v>
      </c>
      <c r="V37" s="219">
        <v>3.44</v>
      </c>
      <c r="W37" s="219">
        <v>5.86</v>
      </c>
      <c r="X37" s="219">
        <v>25.99</v>
      </c>
      <c r="Y37" s="219">
        <v>0</v>
      </c>
      <c r="Z37" s="219">
        <v>24.21</v>
      </c>
      <c r="AA37" s="219">
        <v>19.96</v>
      </c>
      <c r="AB37" s="219">
        <v>0</v>
      </c>
      <c r="AC37" s="219">
        <v>0.89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9.81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10.95</v>
      </c>
      <c r="E38" s="219">
        <v>0</v>
      </c>
      <c r="F38" s="219">
        <v>0</v>
      </c>
      <c r="G38" s="219">
        <v>19.329999999999998</v>
      </c>
      <c r="H38" s="219">
        <v>0</v>
      </c>
      <c r="I38" s="219">
        <v>8.07</v>
      </c>
      <c r="J38" s="219">
        <v>16.149999999999999</v>
      </c>
      <c r="K38" s="219">
        <v>4.47</v>
      </c>
      <c r="L38" s="219">
        <v>372.67</v>
      </c>
      <c r="M38" s="219">
        <v>1.04</v>
      </c>
      <c r="N38" s="219">
        <v>1.33</v>
      </c>
      <c r="O38" s="219">
        <v>0</v>
      </c>
      <c r="P38" s="219">
        <v>1.5</v>
      </c>
      <c r="Q38" s="219">
        <v>3.62</v>
      </c>
      <c r="R38" s="219">
        <v>6.56</v>
      </c>
      <c r="S38" s="219">
        <v>4.1500000000000004</v>
      </c>
      <c r="T38" s="219">
        <v>0</v>
      </c>
      <c r="U38" s="219">
        <v>1.96</v>
      </c>
      <c r="V38" s="219">
        <v>3.44</v>
      </c>
      <c r="W38" s="219">
        <v>5.86</v>
      </c>
      <c r="X38" s="219">
        <v>25.99</v>
      </c>
      <c r="Y38" s="219">
        <v>0</v>
      </c>
      <c r="Z38" s="219">
        <v>24.21</v>
      </c>
      <c r="AA38" s="219">
        <v>19.96</v>
      </c>
      <c r="AB38" s="219">
        <v>0</v>
      </c>
      <c r="AC38" s="219">
        <v>0.89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9.81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10.95</v>
      </c>
      <c r="E39" s="219">
        <v>0</v>
      </c>
      <c r="F39" s="219">
        <v>0</v>
      </c>
      <c r="G39" s="219">
        <v>19.329999999999998</v>
      </c>
      <c r="H39" s="219">
        <v>0</v>
      </c>
      <c r="I39" s="219">
        <v>8.07</v>
      </c>
      <c r="J39" s="219">
        <v>16.149999999999999</v>
      </c>
      <c r="K39" s="219">
        <v>4.47</v>
      </c>
      <c r="L39" s="219">
        <v>372.62</v>
      </c>
      <c r="M39" s="219">
        <v>1.04</v>
      </c>
      <c r="N39" s="219">
        <v>1.33</v>
      </c>
      <c r="O39" s="219">
        <v>0</v>
      </c>
      <c r="P39" s="219">
        <v>1.5</v>
      </c>
      <c r="Q39" s="219">
        <v>3.62</v>
      </c>
      <c r="R39" s="219">
        <v>6.57</v>
      </c>
      <c r="S39" s="219">
        <v>4.1500000000000004</v>
      </c>
      <c r="T39" s="219">
        <v>0</v>
      </c>
      <c r="U39" s="219">
        <v>1.96</v>
      </c>
      <c r="V39" s="219">
        <v>3.44</v>
      </c>
      <c r="W39" s="219">
        <v>5.86</v>
      </c>
      <c r="X39" s="219">
        <v>25.99</v>
      </c>
      <c r="Y39" s="219">
        <v>0</v>
      </c>
      <c r="Z39" s="219">
        <v>24.21</v>
      </c>
      <c r="AA39" s="219">
        <v>19.96</v>
      </c>
      <c r="AB39" s="219">
        <v>0</v>
      </c>
      <c r="AC39" s="219">
        <v>0.59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9.81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10.95</v>
      </c>
      <c r="E40" s="219">
        <v>0</v>
      </c>
      <c r="F40" s="219">
        <v>0</v>
      </c>
      <c r="G40" s="219">
        <v>19.329999999999998</v>
      </c>
      <c r="H40" s="219">
        <v>0</v>
      </c>
      <c r="I40" s="219">
        <v>8.07</v>
      </c>
      <c r="J40" s="219">
        <v>16.149999999999999</v>
      </c>
      <c r="K40" s="219">
        <v>4.47</v>
      </c>
      <c r="L40" s="219">
        <v>372.62</v>
      </c>
      <c r="M40" s="219">
        <v>1.04</v>
      </c>
      <c r="N40" s="219">
        <v>1.33</v>
      </c>
      <c r="O40" s="219">
        <v>0</v>
      </c>
      <c r="P40" s="219">
        <v>1.5</v>
      </c>
      <c r="Q40" s="219">
        <v>3.62</v>
      </c>
      <c r="R40" s="219">
        <v>6.55</v>
      </c>
      <c r="S40" s="219">
        <v>4.1500000000000004</v>
      </c>
      <c r="T40" s="219">
        <v>0</v>
      </c>
      <c r="U40" s="219">
        <v>1.96</v>
      </c>
      <c r="V40" s="219">
        <v>3.44</v>
      </c>
      <c r="W40" s="219">
        <v>5.86</v>
      </c>
      <c r="X40" s="219">
        <v>25.99</v>
      </c>
      <c r="Y40" s="219">
        <v>0</v>
      </c>
      <c r="Z40" s="219">
        <v>24.21</v>
      </c>
      <c r="AA40" s="219">
        <v>19.96</v>
      </c>
      <c r="AB40" s="219">
        <v>0</v>
      </c>
      <c r="AC40" s="219">
        <v>0.59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9.81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10.95</v>
      </c>
      <c r="E41" s="219">
        <v>0</v>
      </c>
      <c r="F41" s="219">
        <v>0</v>
      </c>
      <c r="G41" s="219">
        <v>19.329999999999998</v>
      </c>
      <c r="H41" s="219">
        <v>0</v>
      </c>
      <c r="I41" s="219">
        <v>8.07</v>
      </c>
      <c r="J41" s="219">
        <v>16.149999999999999</v>
      </c>
      <c r="K41" s="219">
        <v>4.46</v>
      </c>
      <c r="L41" s="219">
        <v>369.12</v>
      </c>
      <c r="M41" s="219">
        <v>1.04</v>
      </c>
      <c r="N41" s="219">
        <v>1.33</v>
      </c>
      <c r="O41" s="219">
        <v>0</v>
      </c>
      <c r="P41" s="219">
        <v>1.5</v>
      </c>
      <c r="Q41" s="219">
        <v>3.25</v>
      </c>
      <c r="R41" s="219">
        <v>6.4</v>
      </c>
      <c r="S41" s="219">
        <v>4.13</v>
      </c>
      <c r="T41" s="219">
        <v>0</v>
      </c>
      <c r="U41" s="219">
        <v>1.96</v>
      </c>
      <c r="V41" s="219">
        <v>3.51</v>
      </c>
      <c r="W41" s="219">
        <v>6.04</v>
      </c>
      <c r="X41" s="219">
        <v>26.7</v>
      </c>
      <c r="Y41" s="219">
        <v>0</v>
      </c>
      <c r="Z41" s="219">
        <v>24.47</v>
      </c>
      <c r="AA41" s="219">
        <v>20.18</v>
      </c>
      <c r="AB41" s="219">
        <v>0</v>
      </c>
      <c r="AC41" s="219">
        <v>0.59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9.81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10.95</v>
      </c>
      <c r="E42" s="219">
        <v>0</v>
      </c>
      <c r="F42" s="219">
        <v>0</v>
      </c>
      <c r="G42" s="219">
        <v>19.329999999999998</v>
      </c>
      <c r="H42" s="219">
        <v>0</v>
      </c>
      <c r="I42" s="219">
        <v>8.07</v>
      </c>
      <c r="J42" s="219">
        <v>16.149999999999999</v>
      </c>
      <c r="K42" s="219">
        <v>4.46</v>
      </c>
      <c r="L42" s="219">
        <v>369.12</v>
      </c>
      <c r="M42" s="219">
        <v>1.04</v>
      </c>
      <c r="N42" s="219">
        <v>1.33</v>
      </c>
      <c r="O42" s="219">
        <v>0</v>
      </c>
      <c r="P42" s="219">
        <v>1.5</v>
      </c>
      <c r="Q42" s="219">
        <v>3.25</v>
      </c>
      <c r="R42" s="219">
        <v>6.52</v>
      </c>
      <c r="S42" s="219">
        <v>4.13</v>
      </c>
      <c r="T42" s="219">
        <v>0</v>
      </c>
      <c r="U42" s="219">
        <v>1.96</v>
      </c>
      <c r="V42" s="219">
        <v>5.37</v>
      </c>
      <c r="W42" s="219">
        <v>6.04</v>
      </c>
      <c r="X42" s="219">
        <v>26.7</v>
      </c>
      <c r="Y42" s="219">
        <v>0</v>
      </c>
      <c r="Z42" s="219">
        <v>2.5</v>
      </c>
      <c r="AA42" s="219">
        <v>20.239999999999998</v>
      </c>
      <c r="AB42" s="219">
        <v>0</v>
      </c>
      <c r="AC42" s="219">
        <v>0.3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9.81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10.63</v>
      </c>
      <c r="E43" s="219">
        <v>0</v>
      </c>
      <c r="F43" s="219">
        <v>0</v>
      </c>
      <c r="G43" s="219">
        <v>19.329999999999998</v>
      </c>
      <c r="H43" s="219">
        <v>0</v>
      </c>
      <c r="I43" s="219">
        <v>8.07</v>
      </c>
      <c r="J43" s="219">
        <v>16.149999999999999</v>
      </c>
      <c r="K43" s="219">
        <v>4.46</v>
      </c>
      <c r="L43" s="219">
        <v>369.12</v>
      </c>
      <c r="M43" s="219">
        <v>0.65</v>
      </c>
      <c r="N43" s="219">
        <v>1.33</v>
      </c>
      <c r="O43" s="219">
        <v>0</v>
      </c>
      <c r="P43" s="219">
        <v>1.5</v>
      </c>
      <c r="Q43" s="219">
        <v>3.25</v>
      </c>
      <c r="R43" s="219">
        <v>6.52</v>
      </c>
      <c r="S43" s="219">
        <v>4.13</v>
      </c>
      <c r="T43" s="219">
        <v>0</v>
      </c>
      <c r="U43" s="219">
        <v>1.96</v>
      </c>
      <c r="V43" s="219">
        <v>5.37</v>
      </c>
      <c r="W43" s="219">
        <v>6.04</v>
      </c>
      <c r="X43" s="219">
        <v>26.7</v>
      </c>
      <c r="Y43" s="219">
        <v>0</v>
      </c>
      <c r="Z43" s="219">
        <v>25.35</v>
      </c>
      <c r="AA43" s="219">
        <v>19.96</v>
      </c>
      <c r="AB43" s="219">
        <v>0</v>
      </c>
      <c r="AC43" s="219">
        <v>0.3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8.7200000000000006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10.63</v>
      </c>
      <c r="E44" s="219">
        <v>0</v>
      </c>
      <c r="F44" s="219">
        <v>0</v>
      </c>
      <c r="G44" s="219">
        <v>19.329999999999998</v>
      </c>
      <c r="H44" s="219">
        <v>0</v>
      </c>
      <c r="I44" s="219">
        <v>8.07</v>
      </c>
      <c r="J44" s="219">
        <v>16.149999999999999</v>
      </c>
      <c r="K44" s="219">
        <v>4.46</v>
      </c>
      <c r="L44" s="219">
        <v>369.12</v>
      </c>
      <c r="M44" s="219">
        <v>0</v>
      </c>
      <c r="N44" s="219">
        <v>1.33</v>
      </c>
      <c r="O44" s="219">
        <v>0</v>
      </c>
      <c r="P44" s="219">
        <v>1.5</v>
      </c>
      <c r="Q44" s="219">
        <v>3.25</v>
      </c>
      <c r="R44" s="219">
        <v>6.52</v>
      </c>
      <c r="S44" s="219">
        <v>4.13</v>
      </c>
      <c r="T44" s="219">
        <v>0</v>
      </c>
      <c r="U44" s="219">
        <v>1.96</v>
      </c>
      <c r="V44" s="219">
        <v>5.37</v>
      </c>
      <c r="W44" s="219">
        <v>6.04</v>
      </c>
      <c r="X44" s="219">
        <v>26.7</v>
      </c>
      <c r="Y44" s="219">
        <v>0</v>
      </c>
      <c r="Z44" s="219">
        <v>25.35</v>
      </c>
      <c r="AA44" s="219">
        <v>19.96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8.7200000000000006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10.63</v>
      </c>
      <c r="E45" s="219">
        <v>0</v>
      </c>
      <c r="F45" s="219">
        <v>0</v>
      </c>
      <c r="G45" s="219">
        <v>19.329999999999998</v>
      </c>
      <c r="H45" s="219">
        <v>0</v>
      </c>
      <c r="I45" s="219">
        <v>8.07</v>
      </c>
      <c r="J45" s="219">
        <v>16.149999999999999</v>
      </c>
      <c r="K45" s="219">
        <v>4.46</v>
      </c>
      <c r="L45" s="219">
        <v>372.25</v>
      </c>
      <c r="M45" s="219">
        <v>0</v>
      </c>
      <c r="N45" s="219">
        <v>1.33</v>
      </c>
      <c r="O45" s="219">
        <v>0</v>
      </c>
      <c r="P45" s="219">
        <v>1.5</v>
      </c>
      <c r="Q45" s="219">
        <v>3.24</v>
      </c>
      <c r="R45" s="219">
        <v>6.71</v>
      </c>
      <c r="S45" s="219">
        <v>4.1100000000000003</v>
      </c>
      <c r="T45" s="219">
        <v>0</v>
      </c>
      <c r="U45" s="219">
        <v>1.96</v>
      </c>
      <c r="V45" s="219">
        <v>5.37</v>
      </c>
      <c r="W45" s="219">
        <v>3.28</v>
      </c>
      <c r="X45" s="219">
        <v>1.66</v>
      </c>
      <c r="Y45" s="219">
        <v>0</v>
      </c>
      <c r="Z45" s="219">
        <v>25.35</v>
      </c>
      <c r="AA45" s="219">
        <v>19.96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8.7200000000000006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10.63</v>
      </c>
      <c r="E46" s="219">
        <v>0</v>
      </c>
      <c r="F46" s="219">
        <v>0</v>
      </c>
      <c r="G46" s="219">
        <v>19.329999999999998</v>
      </c>
      <c r="H46" s="219">
        <v>0</v>
      </c>
      <c r="I46" s="219">
        <v>8.07</v>
      </c>
      <c r="J46" s="219">
        <v>16.149999999999999</v>
      </c>
      <c r="K46" s="219">
        <v>4.46</v>
      </c>
      <c r="L46" s="219">
        <v>372.25</v>
      </c>
      <c r="M46" s="219">
        <v>0</v>
      </c>
      <c r="N46" s="219">
        <v>1.33</v>
      </c>
      <c r="O46" s="219">
        <v>0</v>
      </c>
      <c r="P46" s="219">
        <v>1.5</v>
      </c>
      <c r="Q46" s="219">
        <v>3.24</v>
      </c>
      <c r="R46" s="219">
        <v>6.71</v>
      </c>
      <c r="S46" s="219">
        <v>4.08</v>
      </c>
      <c r="T46" s="219">
        <v>0</v>
      </c>
      <c r="U46" s="219">
        <v>1.96</v>
      </c>
      <c r="V46" s="219">
        <v>5.37</v>
      </c>
      <c r="W46" s="219">
        <v>0.39</v>
      </c>
      <c r="X46" s="219">
        <v>1.66</v>
      </c>
      <c r="Y46" s="219">
        <v>0</v>
      </c>
      <c r="Z46" s="219">
        <v>25.35</v>
      </c>
      <c r="AA46" s="219">
        <v>19.96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8.7200000000000006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10.63</v>
      </c>
      <c r="E47" s="219">
        <v>0</v>
      </c>
      <c r="F47" s="219">
        <v>0</v>
      </c>
      <c r="G47" s="219">
        <v>19.329999999999998</v>
      </c>
      <c r="H47" s="219">
        <v>0</v>
      </c>
      <c r="I47" s="219">
        <v>8.07</v>
      </c>
      <c r="J47" s="219">
        <v>16.149999999999999</v>
      </c>
      <c r="K47" s="219">
        <v>4.46</v>
      </c>
      <c r="L47" s="219">
        <v>372.25</v>
      </c>
      <c r="M47" s="219">
        <v>1.04</v>
      </c>
      <c r="N47" s="219">
        <v>1.33</v>
      </c>
      <c r="O47" s="219">
        <v>0</v>
      </c>
      <c r="P47" s="219">
        <v>1.5</v>
      </c>
      <c r="Q47" s="219">
        <v>3.24</v>
      </c>
      <c r="R47" s="219">
        <v>6.71</v>
      </c>
      <c r="S47" s="219">
        <v>4.08</v>
      </c>
      <c r="T47" s="219">
        <v>0</v>
      </c>
      <c r="U47" s="219">
        <v>1.96</v>
      </c>
      <c r="V47" s="219">
        <v>5.37</v>
      </c>
      <c r="W47" s="219">
        <v>0.39</v>
      </c>
      <c r="X47" s="219">
        <v>1.66</v>
      </c>
      <c r="Y47" s="219">
        <v>0</v>
      </c>
      <c r="Z47" s="219">
        <v>25.35</v>
      </c>
      <c r="AA47" s="219">
        <v>19.96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8.7200000000000006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10.63</v>
      </c>
      <c r="E48" s="219">
        <v>0</v>
      </c>
      <c r="F48" s="219">
        <v>0</v>
      </c>
      <c r="G48" s="219">
        <v>19.329999999999998</v>
      </c>
      <c r="H48" s="219">
        <v>0</v>
      </c>
      <c r="I48" s="219">
        <v>8.07</v>
      </c>
      <c r="J48" s="219">
        <v>16.149999999999999</v>
      </c>
      <c r="K48" s="219">
        <v>4.46</v>
      </c>
      <c r="L48" s="219">
        <v>372.25</v>
      </c>
      <c r="M48" s="219">
        <v>1.02</v>
      </c>
      <c r="N48" s="219">
        <v>1.33</v>
      </c>
      <c r="O48" s="219">
        <v>0</v>
      </c>
      <c r="P48" s="219">
        <v>1.5</v>
      </c>
      <c r="Q48" s="219">
        <v>3.24</v>
      </c>
      <c r="R48" s="219">
        <v>6.71</v>
      </c>
      <c r="S48" s="219">
        <v>4.08</v>
      </c>
      <c r="T48" s="219">
        <v>0</v>
      </c>
      <c r="U48" s="219">
        <v>1.96</v>
      </c>
      <c r="V48" s="219">
        <v>5.37</v>
      </c>
      <c r="W48" s="219">
        <v>0.39</v>
      </c>
      <c r="X48" s="219">
        <v>1.66</v>
      </c>
      <c r="Y48" s="219">
        <v>0</v>
      </c>
      <c r="Z48" s="219">
        <v>25.35</v>
      </c>
      <c r="AA48" s="219">
        <v>19.96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8.7200000000000006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10.63</v>
      </c>
      <c r="E49" s="219">
        <v>0</v>
      </c>
      <c r="F49" s="219">
        <v>0</v>
      </c>
      <c r="G49" s="219">
        <v>19.329999999999998</v>
      </c>
      <c r="H49" s="219">
        <v>0</v>
      </c>
      <c r="I49" s="219">
        <v>8.07</v>
      </c>
      <c r="J49" s="219">
        <v>16.149999999999999</v>
      </c>
      <c r="K49" s="219">
        <v>4.46</v>
      </c>
      <c r="L49" s="219">
        <v>372.25</v>
      </c>
      <c r="M49" s="219">
        <v>1.04</v>
      </c>
      <c r="N49" s="219">
        <v>1.33</v>
      </c>
      <c r="O49" s="219">
        <v>0</v>
      </c>
      <c r="P49" s="219">
        <v>1.5</v>
      </c>
      <c r="Q49" s="219">
        <v>3.24</v>
      </c>
      <c r="R49" s="219">
        <v>1.62</v>
      </c>
      <c r="S49" s="219">
        <v>4.08</v>
      </c>
      <c r="T49" s="219">
        <v>0</v>
      </c>
      <c r="U49" s="219">
        <v>1.96</v>
      </c>
      <c r="V49" s="219">
        <v>0.2</v>
      </c>
      <c r="W49" s="219">
        <v>0.39</v>
      </c>
      <c r="X49" s="219">
        <v>1.66</v>
      </c>
      <c r="Y49" s="219">
        <v>0</v>
      </c>
      <c r="Z49" s="219">
        <v>1.43</v>
      </c>
      <c r="AA49" s="219">
        <v>1.01</v>
      </c>
      <c r="AB49" s="219">
        <v>0</v>
      </c>
      <c r="AC49" s="219">
        <v>0.3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8.7200000000000006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10.63</v>
      </c>
      <c r="E50" s="219">
        <v>0</v>
      </c>
      <c r="F50" s="219">
        <v>0</v>
      </c>
      <c r="G50" s="219">
        <v>19.329999999999998</v>
      </c>
      <c r="H50" s="219">
        <v>0</v>
      </c>
      <c r="I50" s="219">
        <v>8.07</v>
      </c>
      <c r="J50" s="219">
        <v>16.149999999999999</v>
      </c>
      <c r="K50" s="219">
        <v>4.46</v>
      </c>
      <c r="L50" s="219">
        <v>372.25</v>
      </c>
      <c r="M50" s="219">
        <v>1.04</v>
      </c>
      <c r="N50" s="219">
        <v>1.33</v>
      </c>
      <c r="O50" s="219">
        <v>0</v>
      </c>
      <c r="P50" s="219">
        <v>1.5</v>
      </c>
      <c r="Q50" s="219">
        <v>3.24</v>
      </c>
      <c r="R50" s="219">
        <v>1.62</v>
      </c>
      <c r="S50" s="219">
        <v>4.08</v>
      </c>
      <c r="T50" s="219">
        <v>0</v>
      </c>
      <c r="U50" s="219">
        <v>1.96</v>
      </c>
      <c r="V50" s="219">
        <v>0.2</v>
      </c>
      <c r="W50" s="219">
        <v>0.39</v>
      </c>
      <c r="X50" s="219">
        <v>1.66</v>
      </c>
      <c r="Y50" s="219">
        <v>0</v>
      </c>
      <c r="Z50" s="219">
        <v>1.43</v>
      </c>
      <c r="AA50" s="219">
        <v>1.01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8.7200000000000006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10.31</v>
      </c>
      <c r="E51" s="219">
        <v>0</v>
      </c>
      <c r="F51" s="219">
        <v>0</v>
      </c>
      <c r="G51" s="219">
        <v>19.329999999999998</v>
      </c>
      <c r="H51" s="219">
        <v>0</v>
      </c>
      <c r="I51" s="219">
        <v>8.07</v>
      </c>
      <c r="J51" s="219">
        <v>16.149999999999999</v>
      </c>
      <c r="K51" s="219">
        <v>4.46</v>
      </c>
      <c r="L51" s="219">
        <v>372.1</v>
      </c>
      <c r="M51" s="219">
        <v>11.66</v>
      </c>
      <c r="N51" s="219">
        <v>1.61</v>
      </c>
      <c r="O51" s="219">
        <v>0</v>
      </c>
      <c r="P51" s="219">
        <v>1.5</v>
      </c>
      <c r="Q51" s="219">
        <v>3.25</v>
      </c>
      <c r="R51" s="219">
        <v>5.44</v>
      </c>
      <c r="S51" s="219">
        <v>4.1100000000000003</v>
      </c>
      <c r="T51" s="219">
        <v>0</v>
      </c>
      <c r="U51" s="219">
        <v>1.96</v>
      </c>
      <c r="V51" s="219">
        <v>0.2</v>
      </c>
      <c r="W51" s="219">
        <v>0.39</v>
      </c>
      <c r="X51" s="219">
        <v>1.66</v>
      </c>
      <c r="Y51" s="219">
        <v>0</v>
      </c>
      <c r="Z51" s="219">
        <v>1.45</v>
      </c>
      <c r="AA51" s="219">
        <v>1.02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7.63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10.31</v>
      </c>
      <c r="E52" s="219">
        <v>0</v>
      </c>
      <c r="F52" s="219">
        <v>0</v>
      </c>
      <c r="G52" s="219">
        <v>19.329999999999998</v>
      </c>
      <c r="H52" s="219">
        <v>0</v>
      </c>
      <c r="I52" s="219">
        <v>8.07</v>
      </c>
      <c r="J52" s="219">
        <v>16.149999999999999</v>
      </c>
      <c r="K52" s="219">
        <v>4.46</v>
      </c>
      <c r="L52" s="219">
        <v>372.1</v>
      </c>
      <c r="M52" s="219">
        <v>5.37</v>
      </c>
      <c r="N52" s="219">
        <v>1.33</v>
      </c>
      <c r="O52" s="219">
        <v>0</v>
      </c>
      <c r="P52" s="219">
        <v>1.5</v>
      </c>
      <c r="Q52" s="219">
        <v>3.25</v>
      </c>
      <c r="R52" s="219">
        <v>5.44</v>
      </c>
      <c r="S52" s="219">
        <v>4.1100000000000003</v>
      </c>
      <c r="T52" s="219">
        <v>0</v>
      </c>
      <c r="U52" s="219">
        <v>1.96</v>
      </c>
      <c r="V52" s="219">
        <v>0.2</v>
      </c>
      <c r="W52" s="219">
        <v>0.39</v>
      </c>
      <c r="X52" s="219">
        <v>1.66</v>
      </c>
      <c r="Y52" s="219">
        <v>0</v>
      </c>
      <c r="Z52" s="219">
        <v>1.45</v>
      </c>
      <c r="AA52" s="219">
        <v>1.02</v>
      </c>
      <c r="AB52" s="219">
        <v>0</v>
      </c>
      <c r="AC52" s="219">
        <v>-0.34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7.63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10.31</v>
      </c>
      <c r="E53" s="219">
        <v>0</v>
      </c>
      <c r="F53" s="219">
        <v>0</v>
      </c>
      <c r="G53" s="219">
        <v>19.329999999999998</v>
      </c>
      <c r="H53" s="219">
        <v>0</v>
      </c>
      <c r="I53" s="219">
        <v>8.07</v>
      </c>
      <c r="J53" s="219">
        <v>16.149999999999999</v>
      </c>
      <c r="K53" s="219">
        <v>4.46</v>
      </c>
      <c r="L53" s="219">
        <v>372.1</v>
      </c>
      <c r="M53" s="219">
        <v>1.2</v>
      </c>
      <c r="N53" s="219">
        <v>1.33</v>
      </c>
      <c r="O53" s="219">
        <v>0</v>
      </c>
      <c r="P53" s="219">
        <v>1.5</v>
      </c>
      <c r="Q53" s="219">
        <v>3.25</v>
      </c>
      <c r="R53" s="219">
        <v>5.44</v>
      </c>
      <c r="S53" s="219">
        <v>4.1100000000000003</v>
      </c>
      <c r="T53" s="219">
        <v>0</v>
      </c>
      <c r="U53" s="219">
        <v>1.96</v>
      </c>
      <c r="V53" s="219">
        <v>0.2</v>
      </c>
      <c r="W53" s="219">
        <v>0.19</v>
      </c>
      <c r="X53" s="219">
        <v>1.66</v>
      </c>
      <c r="Y53" s="219">
        <v>0</v>
      </c>
      <c r="Z53" s="219">
        <v>1.45</v>
      </c>
      <c r="AA53" s="219">
        <v>1.02</v>
      </c>
      <c r="AB53" s="219">
        <v>0</v>
      </c>
      <c r="AC53" s="219">
        <v>-0.34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7.63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10.31</v>
      </c>
      <c r="E54" s="219">
        <v>0</v>
      </c>
      <c r="F54" s="219">
        <v>0</v>
      </c>
      <c r="G54" s="219">
        <v>19.329999999999998</v>
      </c>
      <c r="H54" s="219">
        <v>0</v>
      </c>
      <c r="I54" s="219">
        <v>8.07</v>
      </c>
      <c r="J54" s="219">
        <v>16.149999999999999</v>
      </c>
      <c r="K54" s="219">
        <v>4.46</v>
      </c>
      <c r="L54" s="219">
        <v>372.1</v>
      </c>
      <c r="M54" s="219">
        <v>1.05</v>
      </c>
      <c r="N54" s="219">
        <v>1.33</v>
      </c>
      <c r="O54" s="219">
        <v>0</v>
      </c>
      <c r="P54" s="219">
        <v>1.5</v>
      </c>
      <c r="Q54" s="219">
        <v>3.25</v>
      </c>
      <c r="R54" s="219">
        <v>5.44</v>
      </c>
      <c r="S54" s="219">
        <v>4.1100000000000003</v>
      </c>
      <c r="T54" s="219">
        <v>0</v>
      </c>
      <c r="U54" s="219">
        <v>1.96</v>
      </c>
      <c r="V54" s="219">
        <v>0.2</v>
      </c>
      <c r="W54" s="219">
        <v>0.19</v>
      </c>
      <c r="X54" s="219">
        <v>1.66</v>
      </c>
      <c r="Y54" s="219">
        <v>0</v>
      </c>
      <c r="Z54" s="219">
        <v>1.45</v>
      </c>
      <c r="AA54" s="219">
        <v>1.02</v>
      </c>
      <c r="AB54" s="219">
        <v>0</v>
      </c>
      <c r="AC54" s="219">
        <v>-0.34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7.63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10.31</v>
      </c>
      <c r="E55" s="219">
        <v>0</v>
      </c>
      <c r="F55" s="219">
        <v>0</v>
      </c>
      <c r="G55" s="219">
        <v>19.329999999999998</v>
      </c>
      <c r="H55" s="219">
        <v>0</v>
      </c>
      <c r="I55" s="219">
        <v>8.07</v>
      </c>
      <c r="J55" s="219">
        <v>16.149999999999999</v>
      </c>
      <c r="K55" s="219">
        <v>4.46</v>
      </c>
      <c r="L55" s="219">
        <v>372.28</v>
      </c>
      <c r="M55" s="219">
        <v>1.05</v>
      </c>
      <c r="N55" s="219">
        <v>1.33</v>
      </c>
      <c r="O55" s="219">
        <v>0</v>
      </c>
      <c r="P55" s="219">
        <v>1.5</v>
      </c>
      <c r="Q55" s="219">
        <v>3.29</v>
      </c>
      <c r="R55" s="219">
        <v>0.48</v>
      </c>
      <c r="S55" s="219">
        <v>4.13</v>
      </c>
      <c r="T55" s="219">
        <v>0</v>
      </c>
      <c r="U55" s="219">
        <v>1.96</v>
      </c>
      <c r="V55" s="219">
        <v>0.2</v>
      </c>
      <c r="W55" s="219">
        <v>0.19</v>
      </c>
      <c r="X55" s="219">
        <v>1.66</v>
      </c>
      <c r="Y55" s="219">
        <v>0</v>
      </c>
      <c r="Z55" s="219">
        <v>1.44</v>
      </c>
      <c r="AA55" s="219">
        <v>1.02</v>
      </c>
      <c r="AB55" s="219">
        <v>0</v>
      </c>
      <c r="AC55" s="219">
        <v>-0.34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7.63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10.31</v>
      </c>
      <c r="E56" s="219">
        <v>0</v>
      </c>
      <c r="F56" s="219">
        <v>0</v>
      </c>
      <c r="G56" s="219">
        <v>19.329999999999998</v>
      </c>
      <c r="H56" s="219">
        <v>0</v>
      </c>
      <c r="I56" s="219">
        <v>8.07</v>
      </c>
      <c r="J56" s="219">
        <v>16.149999999999999</v>
      </c>
      <c r="K56" s="219">
        <v>4.46</v>
      </c>
      <c r="L56" s="219">
        <v>374.12</v>
      </c>
      <c r="M56" s="219">
        <v>1.05</v>
      </c>
      <c r="N56" s="219">
        <v>1.33</v>
      </c>
      <c r="O56" s="219">
        <v>0</v>
      </c>
      <c r="P56" s="219">
        <v>1.5</v>
      </c>
      <c r="Q56" s="219">
        <v>3.29</v>
      </c>
      <c r="R56" s="219">
        <v>0.48</v>
      </c>
      <c r="S56" s="219">
        <v>4.13</v>
      </c>
      <c r="T56" s="219">
        <v>0</v>
      </c>
      <c r="U56" s="219">
        <v>1.96</v>
      </c>
      <c r="V56" s="219">
        <v>0.2</v>
      </c>
      <c r="W56" s="219">
        <v>0.38</v>
      </c>
      <c r="X56" s="219">
        <v>1.66</v>
      </c>
      <c r="Y56" s="219">
        <v>0</v>
      </c>
      <c r="Z56" s="219">
        <v>1.64</v>
      </c>
      <c r="AA56" s="219">
        <v>1.03</v>
      </c>
      <c r="AB56" s="219">
        <v>0</v>
      </c>
      <c r="AC56" s="219">
        <v>0.3</v>
      </c>
      <c r="AD56" s="219">
        <v>0</v>
      </c>
      <c r="AE56" s="219">
        <v>0</v>
      </c>
      <c r="AF56" s="219">
        <v>0</v>
      </c>
      <c r="AG56" s="219">
        <v>-0.39</v>
      </c>
      <c r="AH56" s="219">
        <v>0</v>
      </c>
      <c r="AI56" s="219">
        <v>0</v>
      </c>
      <c r="AJ56" s="219">
        <v>0</v>
      </c>
      <c r="AK56" s="219">
        <v>7.63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10.31</v>
      </c>
      <c r="E57" s="219">
        <v>0</v>
      </c>
      <c r="F57" s="219">
        <v>0</v>
      </c>
      <c r="G57" s="219">
        <v>19.329999999999998</v>
      </c>
      <c r="H57" s="219">
        <v>0</v>
      </c>
      <c r="I57" s="219">
        <v>8.07</v>
      </c>
      <c r="J57" s="219">
        <v>16.149999999999999</v>
      </c>
      <c r="K57" s="219">
        <v>4.46</v>
      </c>
      <c r="L57" s="219">
        <v>363.97</v>
      </c>
      <c r="M57" s="219">
        <v>1.05</v>
      </c>
      <c r="N57" s="219">
        <v>1.33</v>
      </c>
      <c r="O57" s="219">
        <v>0</v>
      </c>
      <c r="P57" s="219">
        <v>1.07</v>
      </c>
      <c r="Q57" s="219">
        <v>3.29</v>
      </c>
      <c r="R57" s="219">
        <v>0.48</v>
      </c>
      <c r="S57" s="219">
        <v>4.13</v>
      </c>
      <c r="T57" s="219">
        <v>0</v>
      </c>
      <c r="U57" s="219">
        <v>1.96</v>
      </c>
      <c r="V57" s="219">
        <v>0.2</v>
      </c>
      <c r="W57" s="219">
        <v>0.38</v>
      </c>
      <c r="X57" s="219">
        <v>1.66</v>
      </c>
      <c r="Y57" s="219">
        <v>0</v>
      </c>
      <c r="Z57" s="219">
        <v>1.43</v>
      </c>
      <c r="AA57" s="219">
        <v>1.03</v>
      </c>
      <c r="AB57" s="219">
        <v>0</v>
      </c>
      <c r="AC57" s="219">
        <v>0.3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7.63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10.31</v>
      </c>
      <c r="E58" s="219">
        <v>0</v>
      </c>
      <c r="F58" s="219">
        <v>0</v>
      </c>
      <c r="G58" s="219">
        <v>19.329999999999998</v>
      </c>
      <c r="H58" s="219">
        <v>0</v>
      </c>
      <c r="I58" s="219">
        <v>8.07</v>
      </c>
      <c r="J58" s="219">
        <v>16.149999999999999</v>
      </c>
      <c r="K58" s="219">
        <v>4.46</v>
      </c>
      <c r="L58" s="219">
        <v>301.39999999999998</v>
      </c>
      <c r="M58" s="219">
        <v>1.05</v>
      </c>
      <c r="N58" s="219">
        <v>1.33</v>
      </c>
      <c r="O58" s="219">
        <v>0</v>
      </c>
      <c r="P58" s="219">
        <v>1.07</v>
      </c>
      <c r="Q58" s="219">
        <v>3.29</v>
      </c>
      <c r="R58" s="219">
        <v>0.48</v>
      </c>
      <c r="S58" s="219">
        <v>4.13</v>
      </c>
      <c r="T58" s="219">
        <v>0</v>
      </c>
      <c r="U58" s="219">
        <v>1.96</v>
      </c>
      <c r="V58" s="219">
        <v>0.2</v>
      </c>
      <c r="W58" s="219">
        <v>0.38</v>
      </c>
      <c r="X58" s="219">
        <v>1.66</v>
      </c>
      <c r="Y58" s="219">
        <v>0</v>
      </c>
      <c r="Z58" s="219">
        <v>5.17</v>
      </c>
      <c r="AA58" s="219">
        <v>1.03</v>
      </c>
      <c r="AB58" s="219">
        <v>0</v>
      </c>
      <c r="AC58" s="219">
        <v>0.3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7.63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10.31</v>
      </c>
      <c r="E59" s="219">
        <v>0</v>
      </c>
      <c r="F59" s="219">
        <v>0</v>
      </c>
      <c r="G59" s="219">
        <v>19.329999999999998</v>
      </c>
      <c r="H59" s="219">
        <v>0</v>
      </c>
      <c r="I59" s="219">
        <v>8.07</v>
      </c>
      <c r="J59" s="219">
        <v>16.149999999999999</v>
      </c>
      <c r="K59" s="219">
        <v>5.25</v>
      </c>
      <c r="L59" s="219">
        <v>265.64</v>
      </c>
      <c r="M59" s="219">
        <v>1.05</v>
      </c>
      <c r="N59" s="219">
        <v>1.33</v>
      </c>
      <c r="O59" s="219">
        <v>0</v>
      </c>
      <c r="P59" s="219">
        <v>1.42</v>
      </c>
      <c r="Q59" s="219">
        <v>3.37</v>
      </c>
      <c r="R59" s="219">
        <v>0.48</v>
      </c>
      <c r="S59" s="219">
        <v>4.97</v>
      </c>
      <c r="T59" s="219">
        <v>0</v>
      </c>
      <c r="U59" s="219">
        <v>1.96</v>
      </c>
      <c r="V59" s="219">
        <v>0.2</v>
      </c>
      <c r="W59" s="219">
        <v>0.38</v>
      </c>
      <c r="X59" s="219">
        <v>1.66</v>
      </c>
      <c r="Y59" s="219">
        <v>0</v>
      </c>
      <c r="Z59" s="219">
        <v>1.43</v>
      </c>
      <c r="AA59" s="219">
        <v>1.02</v>
      </c>
      <c r="AB59" s="219">
        <v>0</v>
      </c>
      <c r="AC59" s="219">
        <v>0.59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8.24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10.31</v>
      </c>
      <c r="E60" s="219">
        <v>0</v>
      </c>
      <c r="F60" s="219">
        <v>0</v>
      </c>
      <c r="G60" s="219">
        <v>19.329999999999998</v>
      </c>
      <c r="H60" s="219">
        <v>0</v>
      </c>
      <c r="I60" s="219">
        <v>8.07</v>
      </c>
      <c r="J60" s="219">
        <v>16.149999999999999</v>
      </c>
      <c r="K60" s="219">
        <v>5.25</v>
      </c>
      <c r="L60" s="219">
        <v>234.35</v>
      </c>
      <c r="M60" s="219">
        <v>1.05</v>
      </c>
      <c r="N60" s="219">
        <v>1.33</v>
      </c>
      <c r="O60" s="219">
        <v>0</v>
      </c>
      <c r="P60" s="219">
        <v>1.42</v>
      </c>
      <c r="Q60" s="219">
        <v>3.37</v>
      </c>
      <c r="R60" s="219">
        <v>0.48</v>
      </c>
      <c r="S60" s="219">
        <v>4.97</v>
      </c>
      <c r="T60" s="219">
        <v>0</v>
      </c>
      <c r="U60" s="219">
        <v>1.96</v>
      </c>
      <c r="V60" s="219">
        <v>0.27</v>
      </c>
      <c r="W60" s="219">
        <v>0.38</v>
      </c>
      <c r="X60" s="219">
        <v>1.66</v>
      </c>
      <c r="Y60" s="219">
        <v>0</v>
      </c>
      <c r="Z60" s="219">
        <v>1.43</v>
      </c>
      <c r="AA60" s="219">
        <v>1.02</v>
      </c>
      <c r="AB60" s="219">
        <v>0</v>
      </c>
      <c r="AC60" s="219">
        <v>0.59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8.24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10.31</v>
      </c>
      <c r="E61" s="219">
        <v>0</v>
      </c>
      <c r="F61" s="219">
        <v>0</v>
      </c>
      <c r="G61" s="219">
        <v>19.329999999999998</v>
      </c>
      <c r="H61" s="219">
        <v>0</v>
      </c>
      <c r="I61" s="219">
        <v>8.07</v>
      </c>
      <c r="J61" s="219">
        <v>16.149999999999999</v>
      </c>
      <c r="K61" s="219">
        <v>8.82</v>
      </c>
      <c r="L61" s="219">
        <v>193.18</v>
      </c>
      <c r="M61" s="219">
        <v>1.05</v>
      </c>
      <c r="N61" s="219">
        <v>1.33</v>
      </c>
      <c r="O61" s="219">
        <v>0</v>
      </c>
      <c r="P61" s="219">
        <v>1.0900000000000001</v>
      </c>
      <c r="Q61" s="219">
        <v>0.25</v>
      </c>
      <c r="R61" s="219">
        <v>0.56999999999999995</v>
      </c>
      <c r="S61" s="219">
        <v>0.28999999999999998</v>
      </c>
      <c r="T61" s="219">
        <v>0</v>
      </c>
      <c r="U61" s="219">
        <v>1.96</v>
      </c>
      <c r="V61" s="219">
        <v>0.2</v>
      </c>
      <c r="W61" s="219">
        <v>0.38</v>
      </c>
      <c r="X61" s="219">
        <v>1.66</v>
      </c>
      <c r="Y61" s="219">
        <v>0</v>
      </c>
      <c r="Z61" s="219">
        <v>1.42</v>
      </c>
      <c r="AA61" s="219">
        <v>1.02</v>
      </c>
      <c r="AB61" s="219">
        <v>0</v>
      </c>
      <c r="AC61" s="219">
        <v>0.59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8.24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10.31</v>
      </c>
      <c r="E62" s="219">
        <v>0</v>
      </c>
      <c r="F62" s="219">
        <v>0</v>
      </c>
      <c r="G62" s="219">
        <v>19.329999999999998</v>
      </c>
      <c r="H62" s="219">
        <v>0</v>
      </c>
      <c r="I62" s="219">
        <v>8.07</v>
      </c>
      <c r="J62" s="219">
        <v>16.149999999999999</v>
      </c>
      <c r="K62" s="219">
        <v>0.15</v>
      </c>
      <c r="L62" s="219">
        <v>193.19</v>
      </c>
      <c r="M62" s="219">
        <v>1.05</v>
      </c>
      <c r="N62" s="219">
        <v>1.33</v>
      </c>
      <c r="O62" s="219">
        <v>0</v>
      </c>
      <c r="P62" s="219">
        <v>1.0900000000000001</v>
      </c>
      <c r="Q62" s="219">
        <v>0.25</v>
      </c>
      <c r="R62" s="219">
        <v>0.48</v>
      </c>
      <c r="S62" s="219">
        <v>0.3</v>
      </c>
      <c r="T62" s="219">
        <v>0</v>
      </c>
      <c r="U62" s="219">
        <v>1.96</v>
      </c>
      <c r="V62" s="219">
        <v>0.2</v>
      </c>
      <c r="W62" s="219">
        <v>0.38</v>
      </c>
      <c r="X62" s="219">
        <v>1.66</v>
      </c>
      <c r="Y62" s="219">
        <v>0</v>
      </c>
      <c r="Z62" s="219">
        <v>1.43</v>
      </c>
      <c r="AA62" s="219">
        <v>1.02</v>
      </c>
      <c r="AB62" s="219">
        <v>0</v>
      </c>
      <c r="AC62" s="219">
        <v>0.59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10.31</v>
      </c>
      <c r="E63" s="219">
        <v>0</v>
      </c>
      <c r="F63" s="219">
        <v>0</v>
      </c>
      <c r="G63" s="219">
        <v>19.329999999999998</v>
      </c>
      <c r="H63" s="219">
        <v>0</v>
      </c>
      <c r="I63" s="219">
        <v>8.07</v>
      </c>
      <c r="J63" s="219">
        <v>16.149999999999999</v>
      </c>
      <c r="K63" s="219">
        <v>0.15</v>
      </c>
      <c r="L63" s="219">
        <v>193.18</v>
      </c>
      <c r="M63" s="219">
        <v>1.05</v>
      </c>
      <c r="N63" s="219">
        <v>1.33</v>
      </c>
      <c r="O63" s="219">
        <v>0</v>
      </c>
      <c r="P63" s="219">
        <v>1.0900000000000001</v>
      </c>
      <c r="Q63" s="219">
        <v>0.25</v>
      </c>
      <c r="R63" s="219">
        <v>0.48</v>
      </c>
      <c r="S63" s="219">
        <v>0.3</v>
      </c>
      <c r="T63" s="219">
        <v>0</v>
      </c>
      <c r="U63" s="219">
        <v>1.96</v>
      </c>
      <c r="V63" s="219">
        <v>0.2</v>
      </c>
      <c r="W63" s="219">
        <v>0.38</v>
      </c>
      <c r="X63" s="219">
        <v>1.66</v>
      </c>
      <c r="Y63" s="219">
        <v>0</v>
      </c>
      <c r="Z63" s="219">
        <v>1.43</v>
      </c>
      <c r="AA63" s="219">
        <v>1.02</v>
      </c>
      <c r="AB63" s="219">
        <v>0</v>
      </c>
      <c r="AC63" s="219">
        <v>0.59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10.31</v>
      </c>
      <c r="E64" s="219">
        <v>0</v>
      </c>
      <c r="F64" s="219">
        <v>0</v>
      </c>
      <c r="G64" s="219">
        <v>19.329999999999998</v>
      </c>
      <c r="H64" s="219">
        <v>0</v>
      </c>
      <c r="I64" s="219">
        <v>8.07</v>
      </c>
      <c r="J64" s="219">
        <v>16.149999999999999</v>
      </c>
      <c r="K64" s="219">
        <v>0.15</v>
      </c>
      <c r="L64" s="219">
        <v>193.18</v>
      </c>
      <c r="M64" s="219">
        <v>1.05</v>
      </c>
      <c r="N64" s="219">
        <v>1.33</v>
      </c>
      <c r="O64" s="219">
        <v>0</v>
      </c>
      <c r="P64" s="219">
        <v>1.0900000000000001</v>
      </c>
      <c r="Q64" s="219">
        <v>0.25</v>
      </c>
      <c r="R64" s="219">
        <v>0.48</v>
      </c>
      <c r="S64" s="219">
        <v>0.3</v>
      </c>
      <c r="T64" s="219">
        <v>0</v>
      </c>
      <c r="U64" s="219">
        <v>1.96</v>
      </c>
      <c r="V64" s="219">
        <v>0.2</v>
      </c>
      <c r="W64" s="219">
        <v>0.38</v>
      </c>
      <c r="X64" s="219">
        <v>1.66</v>
      </c>
      <c r="Y64" s="219">
        <v>0</v>
      </c>
      <c r="Z64" s="219">
        <v>1.43</v>
      </c>
      <c r="AA64" s="219">
        <v>1.02</v>
      </c>
      <c r="AB64" s="219">
        <v>0</v>
      </c>
      <c r="AC64" s="219">
        <v>0.3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10.31</v>
      </c>
      <c r="E65" s="219">
        <v>0</v>
      </c>
      <c r="F65" s="219">
        <v>0</v>
      </c>
      <c r="G65" s="219">
        <v>19.329999999999998</v>
      </c>
      <c r="H65" s="219">
        <v>0</v>
      </c>
      <c r="I65" s="219">
        <v>8.07</v>
      </c>
      <c r="J65" s="219">
        <v>16.149999999999999</v>
      </c>
      <c r="K65" s="219">
        <v>0.52</v>
      </c>
      <c r="L65" s="219">
        <v>193.18</v>
      </c>
      <c r="M65" s="219">
        <v>1.05</v>
      </c>
      <c r="N65" s="219">
        <v>1.33</v>
      </c>
      <c r="O65" s="219">
        <v>0</v>
      </c>
      <c r="P65" s="219">
        <v>1.07</v>
      </c>
      <c r="Q65" s="219">
        <v>0.25</v>
      </c>
      <c r="R65" s="219">
        <v>0.48</v>
      </c>
      <c r="S65" s="219">
        <v>0.3</v>
      </c>
      <c r="T65" s="219">
        <v>0</v>
      </c>
      <c r="U65" s="219">
        <v>1.96</v>
      </c>
      <c r="V65" s="219">
        <v>0.2</v>
      </c>
      <c r="W65" s="219">
        <v>0.37</v>
      </c>
      <c r="X65" s="219">
        <v>1.66</v>
      </c>
      <c r="Y65" s="219">
        <v>0</v>
      </c>
      <c r="Z65" s="219">
        <v>1.43</v>
      </c>
      <c r="AA65" s="219">
        <v>1.02</v>
      </c>
      <c r="AB65" s="219">
        <v>0</v>
      </c>
      <c r="AC65" s="219">
        <v>0.3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10.31</v>
      </c>
      <c r="E66" s="219">
        <v>0</v>
      </c>
      <c r="F66" s="219">
        <v>0</v>
      </c>
      <c r="G66" s="219">
        <v>19.329999999999998</v>
      </c>
      <c r="H66" s="219">
        <v>0</v>
      </c>
      <c r="I66" s="219">
        <v>8.07</v>
      </c>
      <c r="J66" s="219">
        <v>16.149999999999999</v>
      </c>
      <c r="K66" s="219">
        <v>0.35</v>
      </c>
      <c r="L66" s="219">
        <v>193.18</v>
      </c>
      <c r="M66" s="219">
        <v>1.05</v>
      </c>
      <c r="N66" s="219">
        <v>1.33</v>
      </c>
      <c r="O66" s="219">
        <v>0</v>
      </c>
      <c r="P66" s="219">
        <v>1.07</v>
      </c>
      <c r="Q66" s="219">
        <v>0.25</v>
      </c>
      <c r="R66" s="219">
        <v>0.48</v>
      </c>
      <c r="S66" s="219">
        <v>0.3</v>
      </c>
      <c r="T66" s="219">
        <v>0</v>
      </c>
      <c r="U66" s="219">
        <v>1.96</v>
      </c>
      <c r="V66" s="219">
        <v>0.2</v>
      </c>
      <c r="W66" s="219">
        <v>0.37</v>
      </c>
      <c r="X66" s="219">
        <v>1.66</v>
      </c>
      <c r="Y66" s="219">
        <v>0</v>
      </c>
      <c r="Z66" s="219">
        <v>1.43</v>
      </c>
      <c r="AA66" s="219">
        <v>1.02</v>
      </c>
      <c r="AB66" s="219">
        <v>0</v>
      </c>
      <c r="AC66" s="219">
        <v>0.3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10.31</v>
      </c>
      <c r="E67" s="219">
        <v>0</v>
      </c>
      <c r="F67" s="219">
        <v>0</v>
      </c>
      <c r="G67" s="219">
        <v>19.329999999999998</v>
      </c>
      <c r="H67" s="219">
        <v>0</v>
      </c>
      <c r="I67" s="219">
        <v>8.07</v>
      </c>
      <c r="J67" s="219">
        <v>16.149999999999999</v>
      </c>
      <c r="K67" s="219">
        <v>0.35</v>
      </c>
      <c r="L67" s="219">
        <v>193.18</v>
      </c>
      <c r="M67" s="219">
        <v>1.05</v>
      </c>
      <c r="N67" s="219">
        <v>1.33</v>
      </c>
      <c r="O67" s="219">
        <v>0</v>
      </c>
      <c r="P67" s="219">
        <v>4.5199999999999996</v>
      </c>
      <c r="Q67" s="219">
        <v>0</v>
      </c>
      <c r="R67" s="219">
        <v>0.48</v>
      </c>
      <c r="S67" s="219">
        <v>0.3</v>
      </c>
      <c r="T67" s="219">
        <v>0</v>
      </c>
      <c r="U67" s="219">
        <v>1.96</v>
      </c>
      <c r="V67" s="219">
        <v>0.2</v>
      </c>
      <c r="W67" s="219">
        <v>0.37</v>
      </c>
      <c r="X67" s="219">
        <v>1.66</v>
      </c>
      <c r="Y67" s="219">
        <v>0</v>
      </c>
      <c r="Z67" s="219">
        <v>1.43</v>
      </c>
      <c r="AA67" s="219">
        <v>1.02</v>
      </c>
      <c r="AB67" s="219">
        <v>0</v>
      </c>
      <c r="AC67" s="219">
        <v>0.59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10.31</v>
      </c>
      <c r="E68" s="219">
        <v>0</v>
      </c>
      <c r="F68" s="219">
        <v>0</v>
      </c>
      <c r="G68" s="219">
        <v>19.329999999999998</v>
      </c>
      <c r="H68" s="219">
        <v>0</v>
      </c>
      <c r="I68" s="219">
        <v>8.07</v>
      </c>
      <c r="J68" s="219">
        <v>16.149999999999999</v>
      </c>
      <c r="K68" s="219">
        <v>0.35</v>
      </c>
      <c r="L68" s="219">
        <v>193.18</v>
      </c>
      <c r="M68" s="219">
        <v>1.05</v>
      </c>
      <c r="N68" s="219">
        <v>1.33</v>
      </c>
      <c r="O68" s="219">
        <v>0</v>
      </c>
      <c r="P68" s="219">
        <v>5.67</v>
      </c>
      <c r="Q68" s="219">
        <v>0</v>
      </c>
      <c r="R68" s="219">
        <v>0.48</v>
      </c>
      <c r="S68" s="219">
        <v>0.3</v>
      </c>
      <c r="T68" s="219">
        <v>0</v>
      </c>
      <c r="U68" s="219">
        <v>1.96</v>
      </c>
      <c r="V68" s="219">
        <v>0.2</v>
      </c>
      <c r="W68" s="219">
        <v>0.37</v>
      </c>
      <c r="X68" s="219">
        <v>1.66</v>
      </c>
      <c r="Y68" s="219">
        <v>0</v>
      </c>
      <c r="Z68" s="219">
        <v>1.43</v>
      </c>
      <c r="AA68" s="219">
        <v>1.02</v>
      </c>
      <c r="AB68" s="219">
        <v>0</v>
      </c>
      <c r="AC68" s="219">
        <v>0.59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10.31</v>
      </c>
      <c r="E69" s="219">
        <v>0</v>
      </c>
      <c r="F69" s="219">
        <v>0</v>
      </c>
      <c r="G69" s="219">
        <v>19.329999999999998</v>
      </c>
      <c r="H69" s="219">
        <v>0</v>
      </c>
      <c r="I69" s="219">
        <v>8.07</v>
      </c>
      <c r="J69" s="219">
        <v>16.149999999999999</v>
      </c>
      <c r="K69" s="219">
        <v>0.35</v>
      </c>
      <c r="L69" s="219">
        <v>193.18</v>
      </c>
      <c r="M69" s="219">
        <v>1.05</v>
      </c>
      <c r="N69" s="219">
        <v>1.33</v>
      </c>
      <c r="O69" s="219">
        <v>0</v>
      </c>
      <c r="P69" s="219">
        <v>2.56</v>
      </c>
      <c r="Q69" s="219">
        <v>0</v>
      </c>
      <c r="R69" s="219">
        <v>0.45</v>
      </c>
      <c r="S69" s="219">
        <v>0.3</v>
      </c>
      <c r="T69" s="219">
        <v>0</v>
      </c>
      <c r="U69" s="219">
        <v>1.96</v>
      </c>
      <c r="V69" s="219">
        <v>0.2</v>
      </c>
      <c r="W69" s="219">
        <v>0.37</v>
      </c>
      <c r="X69" s="219">
        <v>1.66</v>
      </c>
      <c r="Y69" s="219">
        <v>0</v>
      </c>
      <c r="Z69" s="219">
        <v>1.43</v>
      </c>
      <c r="AA69" s="219">
        <v>1.02</v>
      </c>
      <c r="AB69" s="219">
        <v>0</v>
      </c>
      <c r="AC69" s="219">
        <v>0.59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10.31</v>
      </c>
      <c r="E70" s="219">
        <v>0</v>
      </c>
      <c r="F70" s="219">
        <v>0</v>
      </c>
      <c r="G70" s="219">
        <v>19.329999999999998</v>
      </c>
      <c r="H70" s="219">
        <v>0</v>
      </c>
      <c r="I70" s="219">
        <v>8.07</v>
      </c>
      <c r="J70" s="219">
        <v>16.149999999999999</v>
      </c>
      <c r="K70" s="219">
        <v>0.35</v>
      </c>
      <c r="L70" s="219">
        <v>193.18</v>
      </c>
      <c r="M70" s="219">
        <v>1.05</v>
      </c>
      <c r="N70" s="219">
        <v>1.33</v>
      </c>
      <c r="O70" s="219">
        <v>0</v>
      </c>
      <c r="P70" s="219">
        <v>2.61</v>
      </c>
      <c r="Q70" s="219">
        <v>0</v>
      </c>
      <c r="R70" s="219">
        <v>0.45</v>
      </c>
      <c r="S70" s="219">
        <v>0.3</v>
      </c>
      <c r="T70" s="219">
        <v>0</v>
      </c>
      <c r="U70" s="219">
        <v>1.96</v>
      </c>
      <c r="V70" s="219">
        <v>0.2</v>
      </c>
      <c r="W70" s="219">
        <v>0.37</v>
      </c>
      <c r="X70" s="219">
        <v>1.66</v>
      </c>
      <c r="Y70" s="219">
        <v>0</v>
      </c>
      <c r="Z70" s="219">
        <v>1.43</v>
      </c>
      <c r="AA70" s="219">
        <v>1.02</v>
      </c>
      <c r="AB70" s="219">
        <v>0</v>
      </c>
      <c r="AC70" s="219">
        <v>0.59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10.31</v>
      </c>
      <c r="E71" s="219">
        <v>0</v>
      </c>
      <c r="F71" s="219">
        <v>0</v>
      </c>
      <c r="G71" s="219">
        <v>19.329999999999998</v>
      </c>
      <c r="H71" s="219">
        <v>0</v>
      </c>
      <c r="I71" s="219">
        <v>8.07</v>
      </c>
      <c r="J71" s="219">
        <v>16.149999999999999</v>
      </c>
      <c r="K71" s="219">
        <v>0.35</v>
      </c>
      <c r="L71" s="219">
        <v>193.19</v>
      </c>
      <c r="M71" s="219">
        <v>1.05</v>
      </c>
      <c r="N71" s="219">
        <v>1.33</v>
      </c>
      <c r="O71" s="219">
        <v>0</v>
      </c>
      <c r="P71" s="219">
        <v>2.65</v>
      </c>
      <c r="Q71" s="219">
        <v>0.21</v>
      </c>
      <c r="R71" s="219">
        <v>0.48</v>
      </c>
      <c r="S71" s="219">
        <v>0.62</v>
      </c>
      <c r="T71" s="219">
        <v>0</v>
      </c>
      <c r="U71" s="219">
        <v>1.96</v>
      </c>
      <c r="V71" s="219">
        <v>0.2</v>
      </c>
      <c r="W71" s="219">
        <v>0.35</v>
      </c>
      <c r="X71" s="219">
        <v>1.66</v>
      </c>
      <c r="Y71" s="219">
        <v>0</v>
      </c>
      <c r="Z71" s="219">
        <v>1.43</v>
      </c>
      <c r="AA71" s="219">
        <v>1.02</v>
      </c>
      <c r="AB71" s="219">
        <v>0</v>
      </c>
      <c r="AC71" s="219">
        <v>0.59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10.31</v>
      </c>
      <c r="E72" s="219">
        <v>0</v>
      </c>
      <c r="F72" s="219">
        <v>0</v>
      </c>
      <c r="G72" s="219">
        <v>19.329999999999998</v>
      </c>
      <c r="H72" s="219">
        <v>0</v>
      </c>
      <c r="I72" s="219">
        <v>8.07</v>
      </c>
      <c r="J72" s="219">
        <v>16.149999999999999</v>
      </c>
      <c r="K72" s="219">
        <v>0.35</v>
      </c>
      <c r="L72" s="219">
        <v>193.19</v>
      </c>
      <c r="M72" s="219">
        <v>1.05</v>
      </c>
      <c r="N72" s="219">
        <v>1.33</v>
      </c>
      <c r="O72" s="219">
        <v>0</v>
      </c>
      <c r="P72" s="219">
        <v>2.4700000000000002</v>
      </c>
      <c r="Q72" s="219">
        <v>0.21</v>
      </c>
      <c r="R72" s="219">
        <v>0.48</v>
      </c>
      <c r="S72" s="219">
        <v>0.3</v>
      </c>
      <c r="T72" s="219">
        <v>0</v>
      </c>
      <c r="U72" s="219">
        <v>1.96</v>
      </c>
      <c r="V72" s="219">
        <v>0.2</v>
      </c>
      <c r="W72" s="219">
        <v>0.35</v>
      </c>
      <c r="X72" s="219">
        <v>1.66</v>
      </c>
      <c r="Y72" s="219">
        <v>0</v>
      </c>
      <c r="Z72" s="219">
        <v>1.43</v>
      </c>
      <c r="AA72" s="219">
        <v>1.02</v>
      </c>
      <c r="AB72" s="219">
        <v>0</v>
      </c>
      <c r="AC72" s="219">
        <v>0.59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10.31</v>
      </c>
      <c r="E73" s="219">
        <v>0</v>
      </c>
      <c r="F73" s="219">
        <v>0</v>
      </c>
      <c r="G73" s="219">
        <v>19.329999999999998</v>
      </c>
      <c r="H73" s="219">
        <v>0</v>
      </c>
      <c r="I73" s="219">
        <v>8.07</v>
      </c>
      <c r="J73" s="219">
        <v>16.149999999999999</v>
      </c>
      <c r="K73" s="219">
        <v>0.35</v>
      </c>
      <c r="L73" s="219">
        <v>193.19</v>
      </c>
      <c r="M73" s="219">
        <v>1.05</v>
      </c>
      <c r="N73" s="219">
        <v>1.33</v>
      </c>
      <c r="O73" s="219">
        <v>0</v>
      </c>
      <c r="P73" s="219">
        <v>2.34</v>
      </c>
      <c r="Q73" s="219">
        <v>0.21</v>
      </c>
      <c r="R73" s="219">
        <v>0.48</v>
      </c>
      <c r="S73" s="219">
        <v>0.3</v>
      </c>
      <c r="T73" s="219">
        <v>0</v>
      </c>
      <c r="U73" s="219">
        <v>1.96</v>
      </c>
      <c r="V73" s="219">
        <v>0.2</v>
      </c>
      <c r="W73" s="219">
        <v>0.35</v>
      </c>
      <c r="X73" s="219">
        <v>1.66</v>
      </c>
      <c r="Y73" s="219">
        <v>0</v>
      </c>
      <c r="Z73" s="219">
        <v>1.43</v>
      </c>
      <c r="AA73" s="219">
        <v>1.02</v>
      </c>
      <c r="AB73" s="219">
        <v>0</v>
      </c>
      <c r="AC73" s="219">
        <v>0.59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10.31</v>
      </c>
      <c r="E74" s="219">
        <v>0</v>
      </c>
      <c r="F74" s="219">
        <v>0</v>
      </c>
      <c r="G74" s="219">
        <v>19.329999999999998</v>
      </c>
      <c r="H74" s="219">
        <v>0</v>
      </c>
      <c r="I74" s="219">
        <v>8.07</v>
      </c>
      <c r="J74" s="219">
        <v>16.149999999999999</v>
      </c>
      <c r="K74" s="219">
        <v>0.35</v>
      </c>
      <c r="L74" s="219">
        <v>193.19</v>
      </c>
      <c r="M74" s="219">
        <v>1.05</v>
      </c>
      <c r="N74" s="219">
        <v>1.33</v>
      </c>
      <c r="O74" s="219">
        <v>0</v>
      </c>
      <c r="P74" s="219">
        <v>2.34</v>
      </c>
      <c r="Q74" s="219">
        <v>0.21</v>
      </c>
      <c r="R74" s="219">
        <v>0.48</v>
      </c>
      <c r="S74" s="219">
        <v>0.3</v>
      </c>
      <c r="T74" s="219">
        <v>0</v>
      </c>
      <c r="U74" s="219">
        <v>1.96</v>
      </c>
      <c r="V74" s="219">
        <v>0.2</v>
      </c>
      <c r="W74" s="219">
        <v>0.35</v>
      </c>
      <c r="X74" s="219">
        <v>1.66</v>
      </c>
      <c r="Y74" s="219">
        <v>0</v>
      </c>
      <c r="Z74" s="219">
        <v>1.43</v>
      </c>
      <c r="AA74" s="219">
        <v>1.02</v>
      </c>
      <c r="AB74" s="219">
        <v>0</v>
      </c>
      <c r="AC74" s="219">
        <v>0.59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10.31</v>
      </c>
      <c r="E75" s="219">
        <v>0</v>
      </c>
      <c r="F75" s="219">
        <v>0</v>
      </c>
      <c r="G75" s="219">
        <v>19.329999999999998</v>
      </c>
      <c r="H75" s="219">
        <v>0</v>
      </c>
      <c r="I75" s="219">
        <v>8.07</v>
      </c>
      <c r="J75" s="219">
        <v>16.149999999999999</v>
      </c>
      <c r="K75" s="219">
        <v>0.35</v>
      </c>
      <c r="L75" s="219">
        <v>193.19</v>
      </c>
      <c r="M75" s="219">
        <v>1.05</v>
      </c>
      <c r="N75" s="219">
        <v>1.33</v>
      </c>
      <c r="O75" s="219">
        <v>0</v>
      </c>
      <c r="P75" s="219">
        <v>1.08</v>
      </c>
      <c r="Q75" s="219">
        <v>0.21</v>
      </c>
      <c r="R75" s="219">
        <v>0.48</v>
      </c>
      <c r="S75" s="219">
        <v>0.3</v>
      </c>
      <c r="T75" s="219">
        <v>0</v>
      </c>
      <c r="U75" s="219">
        <v>1.96</v>
      </c>
      <c r="V75" s="219">
        <v>0.2</v>
      </c>
      <c r="W75" s="219">
        <v>0.46</v>
      </c>
      <c r="X75" s="219">
        <v>1.66</v>
      </c>
      <c r="Y75" s="219">
        <v>0</v>
      </c>
      <c r="Z75" s="219">
        <v>1.43</v>
      </c>
      <c r="AA75" s="219">
        <v>1.02</v>
      </c>
      <c r="AB75" s="219">
        <v>0</v>
      </c>
      <c r="AC75" s="219">
        <v>0.89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10.31</v>
      </c>
      <c r="E76" s="219">
        <v>0</v>
      </c>
      <c r="F76" s="219">
        <v>0</v>
      </c>
      <c r="G76" s="219">
        <v>19.329999999999998</v>
      </c>
      <c r="H76" s="219">
        <v>0</v>
      </c>
      <c r="I76" s="219">
        <v>8.07</v>
      </c>
      <c r="J76" s="219">
        <v>16.149999999999999</v>
      </c>
      <c r="K76" s="219">
        <v>0.35</v>
      </c>
      <c r="L76" s="219">
        <v>193.19</v>
      </c>
      <c r="M76" s="219">
        <v>1.05</v>
      </c>
      <c r="N76" s="219">
        <v>1.33</v>
      </c>
      <c r="O76" s="219">
        <v>0</v>
      </c>
      <c r="P76" s="219">
        <v>1.08</v>
      </c>
      <c r="Q76" s="219">
        <v>0.21</v>
      </c>
      <c r="R76" s="219">
        <v>0.48</v>
      </c>
      <c r="S76" s="219">
        <v>0.3</v>
      </c>
      <c r="T76" s="219">
        <v>0</v>
      </c>
      <c r="U76" s="219">
        <v>1.96</v>
      </c>
      <c r="V76" s="219">
        <v>0.2</v>
      </c>
      <c r="W76" s="219">
        <v>0.37</v>
      </c>
      <c r="X76" s="219">
        <v>1.66</v>
      </c>
      <c r="Y76" s="219">
        <v>0</v>
      </c>
      <c r="Z76" s="219">
        <v>1.43</v>
      </c>
      <c r="AA76" s="219">
        <v>1.02</v>
      </c>
      <c r="AB76" s="219">
        <v>0</v>
      </c>
      <c r="AC76" s="219">
        <v>0.89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10.31</v>
      </c>
      <c r="E77" s="219">
        <v>0</v>
      </c>
      <c r="F77" s="219">
        <v>0</v>
      </c>
      <c r="G77" s="219">
        <v>19.329999999999998</v>
      </c>
      <c r="H77" s="219">
        <v>0</v>
      </c>
      <c r="I77" s="219">
        <v>8.07</v>
      </c>
      <c r="J77" s="219">
        <v>16.149999999999999</v>
      </c>
      <c r="K77" s="219">
        <v>0.35</v>
      </c>
      <c r="L77" s="219">
        <v>193.19</v>
      </c>
      <c r="M77" s="219">
        <v>1.05</v>
      </c>
      <c r="N77" s="219">
        <v>1.33</v>
      </c>
      <c r="O77" s="219">
        <v>0</v>
      </c>
      <c r="P77" s="219">
        <v>1.27</v>
      </c>
      <c r="Q77" s="219">
        <v>0.21</v>
      </c>
      <c r="R77" s="219">
        <v>0.48</v>
      </c>
      <c r="S77" s="219">
        <v>0.3</v>
      </c>
      <c r="T77" s="219">
        <v>0</v>
      </c>
      <c r="U77" s="219">
        <v>1.96</v>
      </c>
      <c r="V77" s="219">
        <v>0.2</v>
      </c>
      <c r="W77" s="219">
        <v>0.37</v>
      </c>
      <c r="X77" s="219">
        <v>1.66</v>
      </c>
      <c r="Y77" s="219">
        <v>0</v>
      </c>
      <c r="Z77" s="219">
        <v>1.43</v>
      </c>
      <c r="AA77" s="219">
        <v>1.02</v>
      </c>
      <c r="AB77" s="219">
        <v>0</v>
      </c>
      <c r="AC77" s="219">
        <v>0.89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10.31</v>
      </c>
      <c r="E78" s="219">
        <v>0</v>
      </c>
      <c r="F78" s="219">
        <v>0</v>
      </c>
      <c r="G78" s="219">
        <v>19.329999999999998</v>
      </c>
      <c r="H78" s="219">
        <v>0</v>
      </c>
      <c r="I78" s="219">
        <v>8.07</v>
      </c>
      <c r="J78" s="219">
        <v>16.149999999999999</v>
      </c>
      <c r="K78" s="219">
        <v>0.35</v>
      </c>
      <c r="L78" s="219">
        <v>193.19</v>
      </c>
      <c r="M78" s="219">
        <v>1.05</v>
      </c>
      <c r="N78" s="219">
        <v>1.33</v>
      </c>
      <c r="O78" s="219">
        <v>0</v>
      </c>
      <c r="P78" s="219">
        <v>1.27</v>
      </c>
      <c r="Q78" s="219">
        <v>0.21</v>
      </c>
      <c r="R78" s="219">
        <v>0.48</v>
      </c>
      <c r="S78" s="219">
        <v>0.3</v>
      </c>
      <c r="T78" s="219">
        <v>0</v>
      </c>
      <c r="U78" s="219">
        <v>1.96</v>
      </c>
      <c r="V78" s="219">
        <v>0.2</v>
      </c>
      <c r="W78" s="219">
        <v>0.37</v>
      </c>
      <c r="X78" s="219">
        <v>1.66</v>
      </c>
      <c r="Y78" s="219">
        <v>0</v>
      </c>
      <c r="Z78" s="219">
        <v>1.43</v>
      </c>
      <c r="AA78" s="219">
        <v>1.02</v>
      </c>
      <c r="AB78" s="219">
        <v>0</v>
      </c>
      <c r="AC78" s="219">
        <v>0.89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10.31</v>
      </c>
      <c r="E79" s="219">
        <v>0</v>
      </c>
      <c r="F79" s="219">
        <v>0</v>
      </c>
      <c r="G79" s="219">
        <v>19.329999999999998</v>
      </c>
      <c r="H79" s="219">
        <v>0</v>
      </c>
      <c r="I79" s="219">
        <v>8.07</v>
      </c>
      <c r="J79" s="219">
        <v>16.149999999999999</v>
      </c>
      <c r="K79" s="219">
        <v>1.1100000000000001</v>
      </c>
      <c r="L79" s="219">
        <v>193.19</v>
      </c>
      <c r="M79" s="219">
        <v>1.05</v>
      </c>
      <c r="N79" s="219">
        <v>1.33</v>
      </c>
      <c r="O79" s="219">
        <v>0</v>
      </c>
      <c r="P79" s="219">
        <v>1.1499999999999999</v>
      </c>
      <c r="Q79" s="219">
        <v>0.21</v>
      </c>
      <c r="R79" s="219">
        <v>0.48</v>
      </c>
      <c r="S79" s="219">
        <v>0.3</v>
      </c>
      <c r="T79" s="219">
        <v>0</v>
      </c>
      <c r="U79" s="219">
        <v>1.96</v>
      </c>
      <c r="V79" s="219">
        <v>0.2</v>
      </c>
      <c r="W79" s="219">
        <v>0.37</v>
      </c>
      <c r="X79" s="219">
        <v>1.66</v>
      </c>
      <c r="Y79" s="219">
        <v>0</v>
      </c>
      <c r="Z79" s="219">
        <v>1.43</v>
      </c>
      <c r="AA79" s="219">
        <v>1.02</v>
      </c>
      <c r="AB79" s="219">
        <v>0</v>
      </c>
      <c r="AC79" s="219">
        <v>0.89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10.31</v>
      </c>
      <c r="E80" s="219">
        <v>0</v>
      </c>
      <c r="F80" s="219">
        <v>0</v>
      </c>
      <c r="G80" s="219">
        <v>19.329999999999998</v>
      </c>
      <c r="H80" s="219">
        <v>0</v>
      </c>
      <c r="I80" s="219">
        <v>8.07</v>
      </c>
      <c r="J80" s="219">
        <v>16.149999999999999</v>
      </c>
      <c r="K80" s="219">
        <v>0.35</v>
      </c>
      <c r="L80" s="219">
        <v>193.19</v>
      </c>
      <c r="M80" s="219">
        <v>1.05</v>
      </c>
      <c r="N80" s="219">
        <v>1.33</v>
      </c>
      <c r="O80" s="219">
        <v>0</v>
      </c>
      <c r="P80" s="219">
        <v>0.82</v>
      </c>
      <c r="Q80" s="219">
        <v>0.21</v>
      </c>
      <c r="R80" s="219">
        <v>0.48</v>
      </c>
      <c r="S80" s="219">
        <v>0.3</v>
      </c>
      <c r="T80" s="219">
        <v>0</v>
      </c>
      <c r="U80" s="219">
        <v>1.96</v>
      </c>
      <c r="V80" s="219">
        <v>0.2</v>
      </c>
      <c r="W80" s="219">
        <v>0.37</v>
      </c>
      <c r="X80" s="219">
        <v>1.66</v>
      </c>
      <c r="Y80" s="219">
        <v>0</v>
      </c>
      <c r="Z80" s="219">
        <v>1.43</v>
      </c>
      <c r="AA80" s="219">
        <v>1.02</v>
      </c>
      <c r="AB80" s="219">
        <v>0</v>
      </c>
      <c r="AC80" s="219">
        <v>0.89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10.31</v>
      </c>
      <c r="E81" s="219">
        <v>0</v>
      </c>
      <c r="F81" s="219">
        <v>0</v>
      </c>
      <c r="G81" s="219">
        <v>19.329999999999998</v>
      </c>
      <c r="H81" s="219">
        <v>0</v>
      </c>
      <c r="I81" s="219">
        <v>8.07</v>
      </c>
      <c r="J81" s="219">
        <v>16.149999999999999</v>
      </c>
      <c r="K81" s="219">
        <v>0.35</v>
      </c>
      <c r="L81" s="219">
        <v>193.19</v>
      </c>
      <c r="M81" s="219">
        <v>1.05</v>
      </c>
      <c r="N81" s="219">
        <v>1.33</v>
      </c>
      <c r="O81" s="219">
        <v>0</v>
      </c>
      <c r="P81" s="219">
        <v>1.49</v>
      </c>
      <c r="Q81" s="219">
        <v>0.21</v>
      </c>
      <c r="R81" s="219">
        <v>0.48</v>
      </c>
      <c r="S81" s="219">
        <v>0.3</v>
      </c>
      <c r="T81" s="219">
        <v>0</v>
      </c>
      <c r="U81" s="219">
        <v>1.96</v>
      </c>
      <c r="V81" s="219">
        <v>0.2</v>
      </c>
      <c r="W81" s="219">
        <v>0.37</v>
      </c>
      <c r="X81" s="219">
        <v>1.66</v>
      </c>
      <c r="Y81" s="219">
        <v>0</v>
      </c>
      <c r="Z81" s="219">
        <v>1.43</v>
      </c>
      <c r="AA81" s="219">
        <v>1.02</v>
      </c>
      <c r="AB81" s="219">
        <v>0</v>
      </c>
      <c r="AC81" s="219">
        <v>0.89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10.31</v>
      </c>
      <c r="E82" s="219">
        <v>0</v>
      </c>
      <c r="F82" s="219">
        <v>0</v>
      </c>
      <c r="G82" s="219">
        <v>19.329999999999998</v>
      </c>
      <c r="H82" s="219">
        <v>0</v>
      </c>
      <c r="I82" s="219">
        <v>8.07</v>
      </c>
      <c r="J82" s="219">
        <v>16.149999999999999</v>
      </c>
      <c r="K82" s="219">
        <v>0.35</v>
      </c>
      <c r="L82" s="219">
        <v>193.19</v>
      </c>
      <c r="M82" s="219">
        <v>1.05</v>
      </c>
      <c r="N82" s="219">
        <v>1.33</v>
      </c>
      <c r="O82" s="219">
        <v>0</v>
      </c>
      <c r="P82" s="219">
        <v>1.49</v>
      </c>
      <c r="Q82" s="219">
        <v>0.21</v>
      </c>
      <c r="R82" s="219">
        <v>0.48</v>
      </c>
      <c r="S82" s="219">
        <v>0.3</v>
      </c>
      <c r="T82" s="219">
        <v>0</v>
      </c>
      <c r="U82" s="219">
        <v>1.96</v>
      </c>
      <c r="V82" s="219">
        <v>0.2</v>
      </c>
      <c r="W82" s="219">
        <v>0.37</v>
      </c>
      <c r="X82" s="219">
        <v>1.66</v>
      </c>
      <c r="Y82" s="219">
        <v>0</v>
      </c>
      <c r="Z82" s="219">
        <v>1.43</v>
      </c>
      <c r="AA82" s="219">
        <v>1.02</v>
      </c>
      <c r="AB82" s="219">
        <v>0</v>
      </c>
      <c r="AC82" s="219">
        <v>-0.03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10.31</v>
      </c>
      <c r="E83" s="219">
        <v>0</v>
      </c>
      <c r="F83" s="219">
        <v>0</v>
      </c>
      <c r="G83" s="219">
        <v>19.329999999999998</v>
      </c>
      <c r="H83" s="219">
        <v>0</v>
      </c>
      <c r="I83" s="219">
        <v>8.07</v>
      </c>
      <c r="J83" s="219">
        <v>16.149999999999999</v>
      </c>
      <c r="K83" s="219">
        <v>0.35</v>
      </c>
      <c r="L83" s="219">
        <v>209.74</v>
      </c>
      <c r="M83" s="219">
        <v>1.05</v>
      </c>
      <c r="N83" s="219">
        <v>1.33</v>
      </c>
      <c r="O83" s="219">
        <v>0</v>
      </c>
      <c r="P83" s="219">
        <v>1.49</v>
      </c>
      <c r="Q83" s="219">
        <v>0.21</v>
      </c>
      <c r="R83" s="219">
        <v>0.48</v>
      </c>
      <c r="S83" s="219">
        <v>0.3</v>
      </c>
      <c r="T83" s="219">
        <v>0</v>
      </c>
      <c r="U83" s="219">
        <v>1.96</v>
      </c>
      <c r="V83" s="219">
        <v>0.2</v>
      </c>
      <c r="W83" s="219">
        <v>0.37</v>
      </c>
      <c r="X83" s="219">
        <v>1.66</v>
      </c>
      <c r="Y83" s="219">
        <v>0</v>
      </c>
      <c r="Z83" s="219">
        <v>1.43</v>
      </c>
      <c r="AA83" s="219">
        <v>1.02</v>
      </c>
      <c r="AB83" s="219">
        <v>0</v>
      </c>
      <c r="AC83" s="219">
        <v>-0.03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10.31</v>
      </c>
      <c r="E84" s="219">
        <v>0</v>
      </c>
      <c r="F84" s="219">
        <v>0</v>
      </c>
      <c r="G84" s="219">
        <v>19.329999999999998</v>
      </c>
      <c r="H84" s="219">
        <v>0</v>
      </c>
      <c r="I84" s="219">
        <v>8.07</v>
      </c>
      <c r="J84" s="219">
        <v>16.149999999999999</v>
      </c>
      <c r="K84" s="219">
        <v>0.35</v>
      </c>
      <c r="L84" s="219">
        <v>209.74</v>
      </c>
      <c r="M84" s="219">
        <v>1.05</v>
      </c>
      <c r="N84" s="219">
        <v>1.33</v>
      </c>
      <c r="O84" s="219">
        <v>0</v>
      </c>
      <c r="P84" s="219">
        <v>1.49</v>
      </c>
      <c r="Q84" s="219">
        <v>0.21</v>
      </c>
      <c r="R84" s="219">
        <v>0.48</v>
      </c>
      <c r="S84" s="219">
        <v>0.3</v>
      </c>
      <c r="T84" s="219">
        <v>0</v>
      </c>
      <c r="U84" s="219">
        <v>1.96</v>
      </c>
      <c r="V84" s="219">
        <v>0.2</v>
      </c>
      <c r="W84" s="219">
        <v>0.37</v>
      </c>
      <c r="X84" s="219">
        <v>1.66</v>
      </c>
      <c r="Y84" s="219">
        <v>0</v>
      </c>
      <c r="Z84" s="219">
        <v>1.43</v>
      </c>
      <c r="AA84" s="219">
        <v>1.02</v>
      </c>
      <c r="AB84" s="219">
        <v>0</v>
      </c>
      <c r="AC84" s="219">
        <v>-0.03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10.31</v>
      </c>
      <c r="E85" s="219">
        <v>0</v>
      </c>
      <c r="F85" s="219">
        <v>0</v>
      </c>
      <c r="G85" s="219">
        <v>19.329999999999998</v>
      </c>
      <c r="H85" s="219">
        <v>0</v>
      </c>
      <c r="I85" s="219">
        <v>8.07</v>
      </c>
      <c r="J85" s="219">
        <v>16.149999999999999</v>
      </c>
      <c r="K85" s="219">
        <v>0.35</v>
      </c>
      <c r="L85" s="219">
        <v>209.74</v>
      </c>
      <c r="M85" s="219">
        <v>1.05</v>
      </c>
      <c r="N85" s="219">
        <v>1.33</v>
      </c>
      <c r="O85" s="219">
        <v>0</v>
      </c>
      <c r="P85" s="219">
        <v>1.45</v>
      </c>
      <c r="Q85" s="219">
        <v>0.21</v>
      </c>
      <c r="R85" s="219">
        <v>0.48</v>
      </c>
      <c r="S85" s="219">
        <v>0.3</v>
      </c>
      <c r="T85" s="219">
        <v>0</v>
      </c>
      <c r="U85" s="219">
        <v>1.96</v>
      </c>
      <c r="V85" s="219">
        <v>0.2</v>
      </c>
      <c r="W85" s="219">
        <v>0.37</v>
      </c>
      <c r="X85" s="219">
        <v>1.66</v>
      </c>
      <c r="Y85" s="219">
        <v>0</v>
      </c>
      <c r="Z85" s="219">
        <v>1.43</v>
      </c>
      <c r="AA85" s="219">
        <v>1.02</v>
      </c>
      <c r="AB85" s="219">
        <v>0</v>
      </c>
      <c r="AC85" s="219">
        <v>0.27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10.31</v>
      </c>
      <c r="E86" s="219">
        <v>0</v>
      </c>
      <c r="F86" s="219">
        <v>0</v>
      </c>
      <c r="G86" s="219">
        <v>19.329999999999998</v>
      </c>
      <c r="H86" s="219">
        <v>0</v>
      </c>
      <c r="I86" s="219">
        <v>8.07</v>
      </c>
      <c r="J86" s="219">
        <v>16.149999999999999</v>
      </c>
      <c r="K86" s="219">
        <v>0.35</v>
      </c>
      <c r="L86" s="219">
        <v>209.74</v>
      </c>
      <c r="M86" s="219">
        <v>1.05</v>
      </c>
      <c r="N86" s="219">
        <v>1.33</v>
      </c>
      <c r="O86" s="219">
        <v>0</v>
      </c>
      <c r="P86" s="219">
        <v>1.45</v>
      </c>
      <c r="Q86" s="219">
        <v>0.21</v>
      </c>
      <c r="R86" s="219">
        <v>0.48</v>
      </c>
      <c r="S86" s="219">
        <v>0.3</v>
      </c>
      <c r="T86" s="219">
        <v>0</v>
      </c>
      <c r="U86" s="219">
        <v>1.96</v>
      </c>
      <c r="V86" s="219">
        <v>0.2</v>
      </c>
      <c r="W86" s="219">
        <v>0.37</v>
      </c>
      <c r="X86" s="219">
        <v>1.66</v>
      </c>
      <c r="Y86" s="219">
        <v>0</v>
      </c>
      <c r="Z86" s="219">
        <v>1.43</v>
      </c>
      <c r="AA86" s="219">
        <v>1.02</v>
      </c>
      <c r="AB86" s="219">
        <v>0</v>
      </c>
      <c r="AC86" s="219">
        <v>0.27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10.31</v>
      </c>
      <c r="E87" s="219">
        <v>0</v>
      </c>
      <c r="F87" s="219">
        <v>0</v>
      </c>
      <c r="G87" s="219">
        <v>19.329999999999998</v>
      </c>
      <c r="H87" s="219">
        <v>0</v>
      </c>
      <c r="I87" s="219">
        <v>8.07</v>
      </c>
      <c r="J87" s="219">
        <v>16.149999999999999</v>
      </c>
      <c r="K87" s="219">
        <v>0.35</v>
      </c>
      <c r="L87" s="219">
        <v>209.03</v>
      </c>
      <c r="M87" s="219">
        <v>1.05</v>
      </c>
      <c r="N87" s="219">
        <v>1.33</v>
      </c>
      <c r="O87" s="219">
        <v>0</v>
      </c>
      <c r="P87" s="219">
        <v>1.45</v>
      </c>
      <c r="Q87" s="219">
        <v>0.31</v>
      </c>
      <c r="R87" s="219">
        <v>0.48</v>
      </c>
      <c r="S87" s="219">
        <v>0.3</v>
      </c>
      <c r="T87" s="219">
        <v>0</v>
      </c>
      <c r="U87" s="219">
        <v>1.96</v>
      </c>
      <c r="V87" s="219">
        <v>0.2</v>
      </c>
      <c r="W87" s="219">
        <v>0.37</v>
      </c>
      <c r="X87" s="219">
        <v>1.66</v>
      </c>
      <c r="Y87" s="219">
        <v>0</v>
      </c>
      <c r="Z87" s="219">
        <v>1.43</v>
      </c>
      <c r="AA87" s="219">
        <v>1.02</v>
      </c>
      <c r="AB87" s="219">
        <v>0</v>
      </c>
      <c r="AC87" s="219">
        <v>-0.05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10.31</v>
      </c>
      <c r="E88" s="219">
        <v>0</v>
      </c>
      <c r="F88" s="219">
        <v>0</v>
      </c>
      <c r="G88" s="219">
        <v>19.329999999999998</v>
      </c>
      <c r="H88" s="219">
        <v>0</v>
      </c>
      <c r="I88" s="219">
        <v>8.07</v>
      </c>
      <c r="J88" s="219">
        <v>16.149999999999999</v>
      </c>
      <c r="K88" s="219">
        <v>0.35</v>
      </c>
      <c r="L88" s="219">
        <v>209.03</v>
      </c>
      <c r="M88" s="219">
        <v>1.05</v>
      </c>
      <c r="N88" s="219">
        <v>1.33</v>
      </c>
      <c r="O88" s="219">
        <v>0</v>
      </c>
      <c r="P88" s="219">
        <v>1.45</v>
      </c>
      <c r="Q88" s="219">
        <v>0.31</v>
      </c>
      <c r="R88" s="219">
        <v>0.48</v>
      </c>
      <c r="S88" s="219">
        <v>0.3</v>
      </c>
      <c r="T88" s="219">
        <v>0</v>
      </c>
      <c r="U88" s="219">
        <v>1.96</v>
      </c>
      <c r="V88" s="219">
        <v>0.2</v>
      </c>
      <c r="W88" s="219">
        <v>0.37</v>
      </c>
      <c r="X88" s="219">
        <v>1.66</v>
      </c>
      <c r="Y88" s="219">
        <v>0</v>
      </c>
      <c r="Z88" s="219">
        <v>1.43</v>
      </c>
      <c r="AA88" s="219">
        <v>1.02</v>
      </c>
      <c r="AB88" s="219">
        <v>0</v>
      </c>
      <c r="AC88" s="219">
        <v>-0.05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10.31</v>
      </c>
      <c r="E89" s="219">
        <v>0</v>
      </c>
      <c r="F89" s="219">
        <v>0</v>
      </c>
      <c r="G89" s="219">
        <v>19.329999999999998</v>
      </c>
      <c r="H89" s="219">
        <v>0</v>
      </c>
      <c r="I89" s="219">
        <v>8.07</v>
      </c>
      <c r="J89" s="219">
        <v>16.149999999999999</v>
      </c>
      <c r="K89" s="219">
        <v>0.35</v>
      </c>
      <c r="L89" s="219">
        <v>209.03</v>
      </c>
      <c r="M89" s="219">
        <v>1.05</v>
      </c>
      <c r="N89" s="219">
        <v>1.33</v>
      </c>
      <c r="O89" s="219">
        <v>0</v>
      </c>
      <c r="P89" s="219">
        <v>1.45</v>
      </c>
      <c r="Q89" s="219">
        <v>0.37</v>
      </c>
      <c r="R89" s="219">
        <v>0.48</v>
      </c>
      <c r="S89" s="219">
        <v>0.3</v>
      </c>
      <c r="T89" s="219">
        <v>0</v>
      </c>
      <c r="U89" s="219">
        <v>1.96</v>
      </c>
      <c r="V89" s="219">
        <v>0.2</v>
      </c>
      <c r="W89" s="219">
        <v>0.37</v>
      </c>
      <c r="X89" s="219">
        <v>1.66</v>
      </c>
      <c r="Y89" s="219">
        <v>0</v>
      </c>
      <c r="Z89" s="219">
        <v>1.43</v>
      </c>
      <c r="AA89" s="219">
        <v>1.02</v>
      </c>
      <c r="AB89" s="219">
        <v>0</v>
      </c>
      <c r="AC89" s="219">
        <v>-0.05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10.31</v>
      </c>
      <c r="E90" s="219">
        <v>0</v>
      </c>
      <c r="F90" s="219">
        <v>0</v>
      </c>
      <c r="G90" s="219">
        <v>19.329999999999998</v>
      </c>
      <c r="H90" s="219">
        <v>0</v>
      </c>
      <c r="I90" s="219">
        <v>8.07</v>
      </c>
      <c r="J90" s="219">
        <v>16.149999999999999</v>
      </c>
      <c r="K90" s="219">
        <v>0.35</v>
      </c>
      <c r="L90" s="219">
        <v>209.03</v>
      </c>
      <c r="M90" s="219">
        <v>1.05</v>
      </c>
      <c r="N90" s="219">
        <v>1.33</v>
      </c>
      <c r="O90" s="219">
        <v>0</v>
      </c>
      <c r="P90" s="219">
        <v>1.45</v>
      </c>
      <c r="Q90" s="219">
        <v>0.37</v>
      </c>
      <c r="R90" s="219">
        <v>0.48</v>
      </c>
      <c r="S90" s="219">
        <v>0.3</v>
      </c>
      <c r="T90" s="219">
        <v>0</v>
      </c>
      <c r="U90" s="219">
        <v>1.96</v>
      </c>
      <c r="V90" s="219">
        <v>0.2</v>
      </c>
      <c r="W90" s="219">
        <v>0.37</v>
      </c>
      <c r="X90" s="219">
        <v>1.66</v>
      </c>
      <c r="Y90" s="219">
        <v>0</v>
      </c>
      <c r="Z90" s="219">
        <v>1.43</v>
      </c>
      <c r="AA90" s="219">
        <v>1.02</v>
      </c>
      <c r="AB90" s="219">
        <v>0</v>
      </c>
      <c r="AC90" s="219">
        <v>-0.05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10.47</v>
      </c>
      <c r="E91" s="219">
        <v>0</v>
      </c>
      <c r="F91" s="219">
        <v>0</v>
      </c>
      <c r="G91" s="219">
        <v>19.329999999999998</v>
      </c>
      <c r="H91" s="219">
        <v>0</v>
      </c>
      <c r="I91" s="219">
        <v>8.07</v>
      </c>
      <c r="J91" s="219">
        <v>16.149999999999999</v>
      </c>
      <c r="K91" s="219">
        <v>0.35</v>
      </c>
      <c r="L91" s="219">
        <v>202.61</v>
      </c>
      <c r="M91" s="219">
        <v>1.05</v>
      </c>
      <c r="N91" s="219">
        <v>1.33</v>
      </c>
      <c r="O91" s="219">
        <v>0</v>
      </c>
      <c r="P91" s="219">
        <v>1.45</v>
      </c>
      <c r="Q91" s="219">
        <v>0.42</v>
      </c>
      <c r="R91" s="219">
        <v>0.48</v>
      </c>
      <c r="S91" s="219">
        <v>0.3</v>
      </c>
      <c r="T91" s="219">
        <v>0</v>
      </c>
      <c r="U91" s="219">
        <v>1.96</v>
      </c>
      <c r="V91" s="219">
        <v>0.2</v>
      </c>
      <c r="W91" s="219">
        <v>0.37</v>
      </c>
      <c r="X91" s="219">
        <v>1.66</v>
      </c>
      <c r="Y91" s="219">
        <v>0</v>
      </c>
      <c r="Z91" s="219">
        <v>1.43</v>
      </c>
      <c r="AA91" s="219">
        <v>1.02</v>
      </c>
      <c r="AB91" s="219">
        <v>0</v>
      </c>
      <c r="AC91" s="219">
        <v>-0.05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10.47</v>
      </c>
      <c r="E92" s="219">
        <v>0</v>
      </c>
      <c r="F92" s="219">
        <v>0</v>
      </c>
      <c r="G92" s="219">
        <v>19.329999999999998</v>
      </c>
      <c r="H92" s="219">
        <v>0</v>
      </c>
      <c r="I92" s="219">
        <v>8.07</v>
      </c>
      <c r="J92" s="219">
        <v>16.149999999999999</v>
      </c>
      <c r="K92" s="219">
        <v>0.35</v>
      </c>
      <c r="L92" s="219">
        <v>202.61</v>
      </c>
      <c r="M92" s="219">
        <v>1.05</v>
      </c>
      <c r="N92" s="219">
        <v>1.33</v>
      </c>
      <c r="O92" s="219">
        <v>0</v>
      </c>
      <c r="P92" s="219">
        <v>1.45</v>
      </c>
      <c r="Q92" s="219">
        <v>0.42</v>
      </c>
      <c r="R92" s="219">
        <v>0.48</v>
      </c>
      <c r="S92" s="219">
        <v>0.3</v>
      </c>
      <c r="T92" s="219">
        <v>0</v>
      </c>
      <c r="U92" s="219">
        <v>1.96</v>
      </c>
      <c r="V92" s="219">
        <v>0.2</v>
      </c>
      <c r="W92" s="219">
        <v>0.37</v>
      </c>
      <c r="X92" s="219">
        <v>1.66</v>
      </c>
      <c r="Y92" s="219">
        <v>0</v>
      </c>
      <c r="Z92" s="219">
        <v>1.43</v>
      </c>
      <c r="AA92" s="219">
        <v>1.02</v>
      </c>
      <c r="AB92" s="219">
        <v>0</v>
      </c>
      <c r="AC92" s="219">
        <v>-0.05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-8.64</v>
      </c>
      <c r="E93" s="219">
        <v>0</v>
      </c>
      <c r="F93" s="219">
        <v>0</v>
      </c>
      <c r="G93" s="219">
        <v>-12.46</v>
      </c>
      <c r="H93" s="219">
        <v>0</v>
      </c>
      <c r="I93" s="219">
        <v>8.07</v>
      </c>
      <c r="J93" s="219">
        <v>-4.08</v>
      </c>
      <c r="K93" s="219">
        <v>0.35</v>
      </c>
      <c r="L93" s="219">
        <v>202.61</v>
      </c>
      <c r="M93" s="219">
        <v>1.05</v>
      </c>
      <c r="N93" s="219">
        <v>1.33</v>
      </c>
      <c r="O93" s="219">
        <v>0</v>
      </c>
      <c r="P93" s="219">
        <v>1.45</v>
      </c>
      <c r="Q93" s="219">
        <v>0.47</v>
      </c>
      <c r="R93" s="219">
        <v>0.48</v>
      </c>
      <c r="S93" s="219">
        <v>0.3</v>
      </c>
      <c r="T93" s="219">
        <v>0</v>
      </c>
      <c r="U93" s="219">
        <v>1.96</v>
      </c>
      <c r="V93" s="219">
        <v>0.2</v>
      </c>
      <c r="W93" s="219">
        <v>0.37</v>
      </c>
      <c r="X93" s="219">
        <v>1.66</v>
      </c>
      <c r="Y93" s="219">
        <v>0</v>
      </c>
      <c r="Z93" s="219">
        <v>1.43</v>
      </c>
      <c r="AA93" s="219">
        <v>1.02</v>
      </c>
      <c r="AB93" s="219">
        <v>0</v>
      </c>
      <c r="AC93" s="219">
        <v>-0.05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-8.64</v>
      </c>
      <c r="E94" s="219">
        <v>0</v>
      </c>
      <c r="F94" s="219">
        <v>0</v>
      </c>
      <c r="G94" s="219">
        <v>-30.76</v>
      </c>
      <c r="H94" s="219">
        <v>0</v>
      </c>
      <c r="I94" s="219">
        <v>8.07</v>
      </c>
      <c r="J94" s="219">
        <v>-33.94</v>
      </c>
      <c r="K94" s="219">
        <v>0.35</v>
      </c>
      <c r="L94" s="219">
        <v>202.61</v>
      </c>
      <c r="M94" s="219">
        <v>1.05</v>
      </c>
      <c r="N94" s="219">
        <v>1.33</v>
      </c>
      <c r="O94" s="219">
        <v>0</v>
      </c>
      <c r="P94" s="219">
        <v>1.45</v>
      </c>
      <c r="Q94" s="219">
        <v>0.47</v>
      </c>
      <c r="R94" s="219">
        <v>0.48</v>
      </c>
      <c r="S94" s="219">
        <v>0.3</v>
      </c>
      <c r="T94" s="219">
        <v>0</v>
      </c>
      <c r="U94" s="219">
        <v>1.96</v>
      </c>
      <c r="V94" s="219">
        <v>0.2</v>
      </c>
      <c r="W94" s="219">
        <v>0.37</v>
      </c>
      <c r="X94" s="219">
        <v>1.66</v>
      </c>
      <c r="Y94" s="219">
        <v>0</v>
      </c>
      <c r="Z94" s="219">
        <v>1.43</v>
      </c>
      <c r="AA94" s="219">
        <v>1.02</v>
      </c>
      <c r="AB94" s="219">
        <v>0</v>
      </c>
      <c r="AC94" s="219">
        <v>-0.05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-18.87</v>
      </c>
      <c r="E95" s="219">
        <v>0</v>
      </c>
      <c r="F95" s="219">
        <v>0</v>
      </c>
      <c r="G95" s="219">
        <v>-30.76</v>
      </c>
      <c r="H95" s="219">
        <v>0</v>
      </c>
      <c r="I95" s="219">
        <v>8.07</v>
      </c>
      <c r="J95" s="219">
        <v>-33.94</v>
      </c>
      <c r="K95" s="219">
        <v>0.35</v>
      </c>
      <c r="L95" s="219">
        <v>202.61</v>
      </c>
      <c r="M95" s="219">
        <v>1.05</v>
      </c>
      <c r="N95" s="219">
        <v>1.33</v>
      </c>
      <c r="O95" s="219">
        <v>0</v>
      </c>
      <c r="P95" s="219">
        <v>1.49</v>
      </c>
      <c r="Q95" s="219">
        <v>0.23</v>
      </c>
      <c r="R95" s="219">
        <v>0.48</v>
      </c>
      <c r="S95" s="219">
        <v>0.3</v>
      </c>
      <c r="T95" s="219">
        <v>0</v>
      </c>
      <c r="U95" s="219">
        <v>1.96</v>
      </c>
      <c r="V95" s="219">
        <v>0.2</v>
      </c>
      <c r="W95" s="219">
        <v>0.37</v>
      </c>
      <c r="X95" s="219">
        <v>1.66</v>
      </c>
      <c r="Y95" s="219">
        <v>0</v>
      </c>
      <c r="Z95" s="219">
        <v>1.43</v>
      </c>
      <c r="AA95" s="219">
        <v>1.02</v>
      </c>
      <c r="AB95" s="219">
        <v>0</v>
      </c>
      <c r="AC95" s="219">
        <v>-0.05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-18.87</v>
      </c>
      <c r="E96" s="219">
        <v>0</v>
      </c>
      <c r="F96" s="219">
        <v>0</v>
      </c>
      <c r="G96" s="219">
        <v>-30.76</v>
      </c>
      <c r="H96" s="219">
        <v>0</v>
      </c>
      <c r="I96" s="219">
        <v>8.07</v>
      </c>
      <c r="J96" s="219">
        <v>-33.94</v>
      </c>
      <c r="K96" s="219">
        <v>0.35</v>
      </c>
      <c r="L96" s="219">
        <v>202.61</v>
      </c>
      <c r="M96" s="219">
        <v>1.05</v>
      </c>
      <c r="N96" s="219">
        <v>1.33</v>
      </c>
      <c r="O96" s="219">
        <v>0</v>
      </c>
      <c r="P96" s="219">
        <v>1.49</v>
      </c>
      <c r="Q96" s="219">
        <v>0.23</v>
      </c>
      <c r="R96" s="219">
        <v>0.48</v>
      </c>
      <c r="S96" s="219">
        <v>0.3</v>
      </c>
      <c r="T96" s="219">
        <v>0</v>
      </c>
      <c r="U96" s="219">
        <v>1.96</v>
      </c>
      <c r="V96" s="219">
        <v>0.2</v>
      </c>
      <c r="W96" s="219">
        <v>0.37</v>
      </c>
      <c r="X96" s="219">
        <v>1.66</v>
      </c>
      <c r="Y96" s="219">
        <v>0</v>
      </c>
      <c r="Z96" s="219">
        <v>1.43</v>
      </c>
      <c r="AA96" s="219">
        <v>1.02</v>
      </c>
      <c r="AB96" s="219">
        <v>0</v>
      </c>
      <c r="AC96" s="219">
        <v>-0.05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-18.86</v>
      </c>
      <c r="E97" s="219">
        <v>0</v>
      </c>
      <c r="F97" s="219">
        <v>0</v>
      </c>
      <c r="G97" s="219">
        <v>-30.76</v>
      </c>
      <c r="H97" s="219">
        <v>0</v>
      </c>
      <c r="I97" s="219">
        <v>8.07</v>
      </c>
      <c r="J97" s="219">
        <v>-33.94</v>
      </c>
      <c r="K97" s="219">
        <v>0.35</v>
      </c>
      <c r="L97" s="219">
        <v>202.61</v>
      </c>
      <c r="M97" s="219">
        <v>1.05</v>
      </c>
      <c r="N97" s="219">
        <v>1.33</v>
      </c>
      <c r="O97" s="219">
        <v>0</v>
      </c>
      <c r="P97" s="219">
        <v>1.49</v>
      </c>
      <c r="Q97" s="219">
        <v>0.23</v>
      </c>
      <c r="R97" s="219">
        <v>0.48</v>
      </c>
      <c r="S97" s="219">
        <v>0.3</v>
      </c>
      <c r="T97" s="219">
        <v>0</v>
      </c>
      <c r="U97" s="219">
        <v>1.96</v>
      </c>
      <c r="V97" s="219">
        <v>0.2</v>
      </c>
      <c r="W97" s="219">
        <v>0.37</v>
      </c>
      <c r="X97" s="219">
        <v>1.66</v>
      </c>
      <c r="Y97" s="219">
        <v>0</v>
      </c>
      <c r="Z97" s="219">
        <v>1.43</v>
      </c>
      <c r="AA97" s="219">
        <v>1.02</v>
      </c>
      <c r="AB97" s="219">
        <v>0</v>
      </c>
      <c r="AC97" s="219">
        <v>-0.05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-18.86</v>
      </c>
      <c r="E98" s="219">
        <v>0</v>
      </c>
      <c r="F98" s="219">
        <v>0</v>
      </c>
      <c r="G98" s="219">
        <v>-30.76</v>
      </c>
      <c r="H98" s="219">
        <v>0</v>
      </c>
      <c r="I98" s="219">
        <v>8.07</v>
      </c>
      <c r="J98" s="219">
        <v>-33.94</v>
      </c>
      <c r="K98" s="219">
        <v>0.35</v>
      </c>
      <c r="L98" s="219">
        <v>202.61</v>
      </c>
      <c r="M98" s="219">
        <v>1.05</v>
      </c>
      <c r="N98" s="219">
        <v>1.33</v>
      </c>
      <c r="O98" s="219">
        <v>0</v>
      </c>
      <c r="P98" s="219">
        <v>1.49</v>
      </c>
      <c r="Q98" s="219">
        <v>0.23</v>
      </c>
      <c r="R98" s="219">
        <v>0.48</v>
      </c>
      <c r="S98" s="219">
        <v>0.3</v>
      </c>
      <c r="T98" s="219">
        <v>0</v>
      </c>
      <c r="U98" s="219">
        <v>1.96</v>
      </c>
      <c r="V98" s="219">
        <v>0.2</v>
      </c>
      <c r="W98" s="219">
        <v>0.37</v>
      </c>
      <c r="X98" s="219">
        <v>1.66</v>
      </c>
      <c r="Y98" s="219">
        <v>0</v>
      </c>
      <c r="Z98" s="219">
        <v>1.43</v>
      </c>
      <c r="AA98" s="219">
        <v>1.02</v>
      </c>
      <c r="AB98" s="219">
        <v>0</v>
      </c>
      <c r="AC98" s="219">
        <v>-0.05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0.21507999999999941</v>
      </c>
      <c r="E99">
        <f t="shared" si="0"/>
        <v>0</v>
      </c>
      <c r="F99">
        <f t="shared" si="0"/>
        <v>0</v>
      </c>
      <c r="G99">
        <f t="shared" si="0"/>
        <v>0.36520999999999965</v>
      </c>
      <c r="H99">
        <f t="shared" si="0"/>
        <v>0</v>
      </c>
      <c r="I99">
        <f t="shared" si="0"/>
        <v>0.12911999999999993</v>
      </c>
      <c r="J99">
        <f t="shared" si="0"/>
        <v>0.35952750000000078</v>
      </c>
      <c r="K99">
        <f t="shared" si="0"/>
        <v>6.1319999999999993E-2</v>
      </c>
      <c r="L99">
        <f t="shared" si="0"/>
        <v>6.031932499999999</v>
      </c>
      <c r="M99">
        <f t="shared" si="0"/>
        <v>2.8047499999999968E-2</v>
      </c>
      <c r="N99">
        <f t="shared" si="0"/>
        <v>3.198999999999997E-2</v>
      </c>
      <c r="O99">
        <f t="shared" si="0"/>
        <v>0</v>
      </c>
      <c r="P99">
        <f t="shared" si="0"/>
        <v>3.7682499999999973E-2</v>
      </c>
      <c r="Q99">
        <f t="shared" si="0"/>
        <v>4.3945000000000019E-2</v>
      </c>
      <c r="R99">
        <f t="shared" si="0"/>
        <v>3.9649999999999887E-2</v>
      </c>
      <c r="S99">
        <f t="shared" si="0"/>
        <v>5.5142500000000143E-2</v>
      </c>
      <c r="T99">
        <f t="shared" si="0"/>
        <v>0</v>
      </c>
      <c r="U99">
        <f t="shared" si="0"/>
        <v>4.7040000000000012E-2</v>
      </c>
      <c r="V99">
        <f t="shared" si="0"/>
        <v>2.0365000000000032E-2</v>
      </c>
      <c r="W99">
        <f t="shared" si="0"/>
        <v>2.577500000000002E-2</v>
      </c>
      <c r="X99">
        <f t="shared" si="0"/>
        <v>0.10096750000000033</v>
      </c>
      <c r="Y99">
        <f t="shared" si="0"/>
        <v>0</v>
      </c>
      <c r="Z99">
        <f t="shared" si="0"/>
        <v>0.11674250000000011</v>
      </c>
      <c r="AA99">
        <f t="shared" si="0"/>
        <v>9.5624999999999766E-2</v>
      </c>
      <c r="AB99">
        <f t="shared" si="0"/>
        <v>0</v>
      </c>
      <c r="AC99">
        <f t="shared" si="0"/>
        <v>-5.2074999999999995E-3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-1.7020000000000004E-2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0.13270000000000001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-5.423</v>
      </c>
      <c r="D6" s="124">
        <v>0</v>
      </c>
      <c r="E6" s="124">
        <v>0</v>
      </c>
      <c r="F6" s="124">
        <v>0</v>
      </c>
      <c r="G6" s="124">
        <v>-5.423</v>
      </c>
      <c r="H6" s="118"/>
      <c r="I6" s="33">
        <v>4</v>
      </c>
      <c r="J6" s="124">
        <v>5.423</v>
      </c>
      <c r="K6" s="124">
        <v>0</v>
      </c>
      <c r="L6" s="124">
        <v>0</v>
      </c>
      <c r="M6" s="124">
        <v>4.577</v>
      </c>
      <c r="N6" s="124">
        <v>10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-4.577</v>
      </c>
      <c r="AG6" s="124">
        <v>0</v>
      </c>
      <c r="AH6" s="124">
        <v>0</v>
      </c>
      <c r="AI6" s="124">
        <v>-4.577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5.423</v>
      </c>
      <c r="AV6" s="125">
        <f t="shared" si="0"/>
        <v>0</v>
      </c>
      <c r="AW6" s="125">
        <f t="shared" si="0"/>
        <v>0</v>
      </c>
      <c r="AX6" s="125">
        <f t="shared" si="0"/>
        <v>4.577</v>
      </c>
      <c r="AY6" s="125">
        <f t="shared" si="14"/>
        <v>-10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54.230000000000004</v>
      </c>
      <c r="CF6" s="122">
        <f t="shared" si="5"/>
        <v>0</v>
      </c>
      <c r="CG6" s="122">
        <f t="shared" si="5"/>
        <v>0</v>
      </c>
      <c r="CH6" s="122">
        <f t="shared" si="5"/>
        <v>45.769999999999996</v>
      </c>
      <c r="CI6" s="122">
        <f t="shared" si="24"/>
        <v>100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5.423</v>
      </c>
      <c r="DG6" s="123">
        <f t="shared" si="32"/>
        <v>-10</v>
      </c>
      <c r="DH6" s="123">
        <f t="shared" si="33"/>
        <v>0</v>
      </c>
      <c r="DI6" s="123">
        <f t="shared" si="34"/>
        <v>0</v>
      </c>
      <c r="DJ6" s="123">
        <f t="shared" si="35"/>
        <v>4.577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-16.27</v>
      </c>
      <c r="D7" s="124">
        <v>0</v>
      </c>
      <c r="E7" s="124">
        <v>0</v>
      </c>
      <c r="F7" s="124">
        <v>0</v>
      </c>
      <c r="G7" s="124">
        <v>-16.27</v>
      </c>
      <c r="H7" s="118"/>
      <c r="I7" s="33">
        <v>5</v>
      </c>
      <c r="J7" s="124">
        <v>16.27</v>
      </c>
      <c r="K7" s="124">
        <v>0</v>
      </c>
      <c r="L7" s="124">
        <v>0</v>
      </c>
      <c r="M7" s="124">
        <v>13.73</v>
      </c>
      <c r="N7" s="124">
        <v>30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-13.73</v>
      </c>
      <c r="AG7" s="124">
        <v>0</v>
      </c>
      <c r="AH7" s="124">
        <v>0</v>
      </c>
      <c r="AI7" s="124">
        <v>-13.73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16.27</v>
      </c>
      <c r="AV7" s="125">
        <f t="shared" si="0"/>
        <v>0</v>
      </c>
      <c r="AW7" s="125">
        <f t="shared" si="0"/>
        <v>0</v>
      </c>
      <c r="AX7" s="125">
        <f t="shared" si="0"/>
        <v>13.73</v>
      </c>
      <c r="AY7" s="125">
        <f t="shared" si="14"/>
        <v>-30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162.69999999999999</v>
      </c>
      <c r="CF7" s="122">
        <f t="shared" si="5"/>
        <v>0</v>
      </c>
      <c r="CG7" s="122">
        <f t="shared" si="5"/>
        <v>0</v>
      </c>
      <c r="CH7" s="122">
        <f t="shared" si="5"/>
        <v>137.30000000000001</v>
      </c>
      <c r="CI7" s="122">
        <f t="shared" si="24"/>
        <v>300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16.27</v>
      </c>
      <c r="DG7" s="123">
        <f t="shared" si="32"/>
        <v>-30</v>
      </c>
      <c r="DH7" s="123">
        <f t="shared" si="33"/>
        <v>0</v>
      </c>
      <c r="DI7" s="123">
        <f t="shared" si="34"/>
        <v>0</v>
      </c>
      <c r="DJ7" s="123">
        <f t="shared" si="35"/>
        <v>13.73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-43.683</v>
      </c>
      <c r="D8" s="124">
        <v>0</v>
      </c>
      <c r="E8" s="124">
        <v>0</v>
      </c>
      <c r="F8" s="124">
        <v>0</v>
      </c>
      <c r="G8" s="124">
        <v>-43.683</v>
      </c>
      <c r="H8" s="118"/>
      <c r="I8" s="33">
        <v>6</v>
      </c>
      <c r="J8" s="124">
        <v>43.683</v>
      </c>
      <c r="K8" s="124">
        <v>0</v>
      </c>
      <c r="L8" s="124">
        <v>0</v>
      </c>
      <c r="M8" s="124">
        <v>6.3170000000000002</v>
      </c>
      <c r="N8" s="124">
        <v>50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-6.3170000000000002</v>
      </c>
      <c r="AG8" s="124">
        <v>0</v>
      </c>
      <c r="AH8" s="124">
        <v>0</v>
      </c>
      <c r="AI8" s="124">
        <v>-6.3170000000000002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43.683</v>
      </c>
      <c r="AV8" s="125">
        <f t="shared" si="0"/>
        <v>0</v>
      </c>
      <c r="AW8" s="125">
        <f t="shared" si="0"/>
        <v>0</v>
      </c>
      <c r="AX8" s="125">
        <f t="shared" si="0"/>
        <v>6.3170000000000002</v>
      </c>
      <c r="AY8" s="125">
        <f t="shared" si="14"/>
        <v>-50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436.83</v>
      </c>
      <c r="CF8" s="122">
        <f t="shared" si="5"/>
        <v>0</v>
      </c>
      <c r="CG8" s="122">
        <f t="shared" si="5"/>
        <v>0</v>
      </c>
      <c r="CH8" s="122">
        <f t="shared" si="5"/>
        <v>63.17</v>
      </c>
      <c r="CI8" s="122">
        <f t="shared" si="24"/>
        <v>500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43.683</v>
      </c>
      <c r="DG8" s="123">
        <f t="shared" si="32"/>
        <v>-50</v>
      </c>
      <c r="DH8" s="123">
        <f t="shared" si="33"/>
        <v>0</v>
      </c>
      <c r="DI8" s="123">
        <f t="shared" si="34"/>
        <v>0</v>
      </c>
      <c r="DJ8" s="123">
        <f t="shared" si="35"/>
        <v>6.3170000000000002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-58.768000000000001</v>
      </c>
      <c r="D9" s="124">
        <v>0</v>
      </c>
      <c r="E9" s="124">
        <v>0</v>
      </c>
      <c r="F9" s="124">
        <v>-6.2320000000000002</v>
      </c>
      <c r="G9" s="124">
        <v>-65</v>
      </c>
      <c r="H9" s="118"/>
      <c r="I9" s="33">
        <v>7</v>
      </c>
      <c r="J9" s="124">
        <v>58.768000000000001</v>
      </c>
      <c r="K9" s="124">
        <v>0</v>
      </c>
      <c r="L9" s="124">
        <v>0</v>
      </c>
      <c r="M9" s="124">
        <v>0</v>
      </c>
      <c r="N9" s="124">
        <v>58.768000000000001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6.2320000000000002</v>
      </c>
      <c r="AF9" s="124">
        <v>0</v>
      </c>
      <c r="AG9" s="124">
        <v>0</v>
      </c>
      <c r="AH9" s="124">
        <v>0</v>
      </c>
      <c r="AI9" s="124">
        <v>6.2320000000000002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58.768000000000001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-58.768000000000001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6.2320000000000002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-6.2320000000000002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587.68000000000006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587.68000000000006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62.32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62.32</v>
      </c>
      <c r="DF9" s="123">
        <f t="shared" si="31"/>
        <v>65</v>
      </c>
      <c r="DG9" s="123">
        <f t="shared" si="32"/>
        <v>-58.768000000000001</v>
      </c>
      <c r="DH9" s="123">
        <f t="shared" si="33"/>
        <v>0</v>
      </c>
      <c r="DI9" s="123">
        <f t="shared" si="34"/>
        <v>0</v>
      </c>
      <c r="DJ9" s="123">
        <f t="shared" si="35"/>
        <v>-6.2320000000000002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-46.207999999999998</v>
      </c>
      <c r="D10" s="124">
        <v>0</v>
      </c>
      <c r="E10" s="124">
        <v>0</v>
      </c>
      <c r="F10" s="124">
        <v>-27.792000000000002</v>
      </c>
      <c r="G10" s="124">
        <v>-74</v>
      </c>
      <c r="H10" s="118"/>
      <c r="I10" s="33">
        <v>8</v>
      </c>
      <c r="J10" s="124">
        <v>46.207999999999998</v>
      </c>
      <c r="K10" s="124">
        <v>0</v>
      </c>
      <c r="L10" s="124">
        <v>0</v>
      </c>
      <c r="M10" s="124">
        <v>0</v>
      </c>
      <c r="N10" s="124">
        <v>46.207999999999998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27.792000000000002</v>
      </c>
      <c r="AF10" s="124">
        <v>0</v>
      </c>
      <c r="AG10" s="124">
        <v>0</v>
      </c>
      <c r="AH10" s="124">
        <v>0</v>
      </c>
      <c r="AI10" s="124">
        <v>27.792000000000002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46.207999999999998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-46.207999999999998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27.792000000000002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-27.792000000000002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462.08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462.08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277.92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277.92</v>
      </c>
      <c r="DF10" s="123">
        <f t="shared" si="31"/>
        <v>74</v>
      </c>
      <c r="DG10" s="123">
        <f t="shared" si="32"/>
        <v>-46.207999999999998</v>
      </c>
      <c r="DH10" s="123">
        <f t="shared" si="33"/>
        <v>0</v>
      </c>
      <c r="DI10" s="123">
        <f t="shared" si="34"/>
        <v>0</v>
      </c>
      <c r="DJ10" s="123">
        <f t="shared" si="35"/>
        <v>-27.792000000000002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-15.664</v>
      </c>
      <c r="D11" s="124">
        <v>0</v>
      </c>
      <c r="E11" s="124">
        <v>0</v>
      </c>
      <c r="F11" s="124">
        <v>-21.335999999999999</v>
      </c>
      <c r="G11" s="124">
        <v>-37</v>
      </c>
      <c r="H11" s="118"/>
      <c r="I11" s="33">
        <v>9</v>
      </c>
      <c r="J11" s="124">
        <v>15.664</v>
      </c>
      <c r="K11" s="124">
        <v>0</v>
      </c>
      <c r="L11" s="124">
        <v>0</v>
      </c>
      <c r="M11" s="124">
        <v>0</v>
      </c>
      <c r="N11" s="124">
        <v>15.664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21.335999999999999</v>
      </c>
      <c r="AF11" s="124">
        <v>0</v>
      </c>
      <c r="AG11" s="124">
        <v>0</v>
      </c>
      <c r="AH11" s="124">
        <v>0</v>
      </c>
      <c r="AI11" s="124">
        <v>21.335999999999999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15.664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-15.664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21.335999999999999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-21.335999999999999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156.63999999999999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156.63999999999999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213.35999999999999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213.35999999999999</v>
      </c>
      <c r="DF11" s="123">
        <f t="shared" si="31"/>
        <v>37</v>
      </c>
      <c r="DG11" s="123">
        <f t="shared" si="32"/>
        <v>-15.664</v>
      </c>
      <c r="DH11" s="123">
        <f t="shared" si="33"/>
        <v>0</v>
      </c>
      <c r="DI11" s="123">
        <f t="shared" si="34"/>
        <v>0</v>
      </c>
      <c r="DJ11" s="123">
        <f t="shared" si="35"/>
        <v>-21.335999999999999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-8.891</v>
      </c>
      <c r="D86" s="124">
        <v>0</v>
      </c>
      <c r="E86" s="124">
        <v>0</v>
      </c>
      <c r="F86" s="124">
        <v>-12.109</v>
      </c>
      <c r="G86" s="124">
        <v>-21</v>
      </c>
      <c r="H86" s="118"/>
      <c r="I86" s="33">
        <v>84</v>
      </c>
      <c r="J86" s="124">
        <v>8.891</v>
      </c>
      <c r="K86" s="124">
        <v>0</v>
      </c>
      <c r="L86" s="124">
        <v>0</v>
      </c>
      <c r="M86" s="124">
        <v>0</v>
      </c>
      <c r="N86" s="124">
        <v>8.891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12.109</v>
      </c>
      <c r="AF86" s="124">
        <v>0</v>
      </c>
      <c r="AG86" s="124">
        <v>0</v>
      </c>
      <c r="AH86" s="124">
        <v>0</v>
      </c>
      <c r="AI86" s="124">
        <v>12.109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8.891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-8.891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12.109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-12.109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88.91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88.91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121.09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121.09</v>
      </c>
      <c r="DF86" s="123">
        <f t="shared" si="59"/>
        <v>21</v>
      </c>
      <c r="DG86" s="123">
        <f t="shared" si="60"/>
        <v>-8.891</v>
      </c>
      <c r="DH86" s="123">
        <f t="shared" si="61"/>
        <v>0</v>
      </c>
      <c r="DI86" s="123">
        <f t="shared" si="62"/>
        <v>0</v>
      </c>
      <c r="DJ86" s="123">
        <f t="shared" si="63"/>
        <v>-12.109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-31.751999999999999</v>
      </c>
      <c r="D87" s="124">
        <v>0</v>
      </c>
      <c r="E87" s="124">
        <v>0</v>
      </c>
      <c r="F87" s="124">
        <v>-43.247999999999998</v>
      </c>
      <c r="G87" s="124">
        <v>-75</v>
      </c>
      <c r="H87" s="118"/>
      <c r="I87" s="33">
        <v>85</v>
      </c>
      <c r="J87" s="124">
        <v>31.751999999999999</v>
      </c>
      <c r="K87" s="124">
        <v>0</v>
      </c>
      <c r="L87" s="124">
        <v>0</v>
      </c>
      <c r="M87" s="124">
        <v>0</v>
      </c>
      <c r="N87" s="124">
        <v>31.751999999999999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43.247999999999998</v>
      </c>
      <c r="AF87" s="124">
        <v>0</v>
      </c>
      <c r="AG87" s="124">
        <v>0</v>
      </c>
      <c r="AH87" s="124">
        <v>0</v>
      </c>
      <c r="AI87" s="124">
        <v>43.247999999999998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31.751999999999999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-31.751999999999999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43.247999999999998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-43.247999999999998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317.52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317.52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432.47999999999996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432.47999999999996</v>
      </c>
      <c r="DF87" s="123">
        <f t="shared" si="59"/>
        <v>75</v>
      </c>
      <c r="DG87" s="123">
        <f t="shared" si="60"/>
        <v>-31.751999999999999</v>
      </c>
      <c r="DH87" s="123">
        <f t="shared" si="61"/>
        <v>0</v>
      </c>
      <c r="DI87" s="123">
        <f t="shared" si="62"/>
        <v>0</v>
      </c>
      <c r="DJ87" s="123">
        <f t="shared" si="63"/>
        <v>-43.247999999999998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-33.869</v>
      </c>
      <c r="D88" s="124">
        <v>0</v>
      </c>
      <c r="E88" s="124">
        <v>0</v>
      </c>
      <c r="F88" s="124">
        <v>-46.131</v>
      </c>
      <c r="G88" s="124">
        <v>-80</v>
      </c>
      <c r="H88" s="118"/>
      <c r="I88" s="33">
        <v>86</v>
      </c>
      <c r="J88" s="124">
        <v>33.869</v>
      </c>
      <c r="K88" s="124">
        <v>0</v>
      </c>
      <c r="L88" s="124">
        <v>0</v>
      </c>
      <c r="M88" s="124">
        <v>0</v>
      </c>
      <c r="N88" s="124">
        <v>33.869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46.131</v>
      </c>
      <c r="AF88" s="124">
        <v>0</v>
      </c>
      <c r="AG88" s="124">
        <v>0</v>
      </c>
      <c r="AH88" s="124">
        <v>0</v>
      </c>
      <c r="AI88" s="124">
        <v>46.131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33.869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-33.869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46.131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-46.131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338.69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338.69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461.31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461.31</v>
      </c>
      <c r="DF88" s="123">
        <f t="shared" si="59"/>
        <v>80</v>
      </c>
      <c r="DG88" s="123">
        <f t="shared" si="60"/>
        <v>-33.869</v>
      </c>
      <c r="DH88" s="123">
        <f t="shared" si="61"/>
        <v>0</v>
      </c>
      <c r="DI88" s="123">
        <f t="shared" si="62"/>
        <v>0</v>
      </c>
      <c r="DJ88" s="123">
        <f t="shared" si="63"/>
        <v>-46.131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-23.285</v>
      </c>
      <c r="D89" s="124">
        <v>0</v>
      </c>
      <c r="E89" s="124">
        <v>0</v>
      </c>
      <c r="F89" s="124">
        <v>-31.715</v>
      </c>
      <c r="G89" s="124">
        <v>-55</v>
      </c>
      <c r="H89" s="118"/>
      <c r="I89" s="33">
        <v>87</v>
      </c>
      <c r="J89" s="124">
        <v>23.285</v>
      </c>
      <c r="K89" s="124">
        <v>0</v>
      </c>
      <c r="L89" s="124">
        <v>0</v>
      </c>
      <c r="M89" s="124">
        <v>0</v>
      </c>
      <c r="N89" s="124">
        <v>23.285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31.715</v>
      </c>
      <c r="AF89" s="124">
        <v>0</v>
      </c>
      <c r="AG89" s="124">
        <v>0</v>
      </c>
      <c r="AH89" s="124">
        <v>0</v>
      </c>
      <c r="AI89" s="124">
        <v>31.715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23.285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-23.285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31.715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-31.715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232.85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232.85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317.14999999999998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317.14999999999998</v>
      </c>
      <c r="DF89" s="123">
        <f t="shared" si="59"/>
        <v>55</v>
      </c>
      <c r="DG89" s="123">
        <f t="shared" si="60"/>
        <v>-23.285</v>
      </c>
      <c r="DH89" s="123">
        <f t="shared" si="61"/>
        <v>0</v>
      </c>
      <c r="DI89" s="123">
        <f t="shared" si="62"/>
        <v>0</v>
      </c>
      <c r="DJ89" s="123">
        <f t="shared" si="63"/>
        <v>-31.715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-16.672999999999998</v>
      </c>
      <c r="D90" s="124">
        <v>0</v>
      </c>
      <c r="E90" s="124">
        <v>0</v>
      </c>
      <c r="F90" s="124">
        <v>-18.327000000000002</v>
      </c>
      <c r="G90" s="124">
        <v>-35</v>
      </c>
      <c r="H90" s="118"/>
      <c r="I90" s="33">
        <v>88</v>
      </c>
      <c r="J90" s="124">
        <v>16.672999999999998</v>
      </c>
      <c r="K90" s="124">
        <v>0</v>
      </c>
      <c r="L90" s="124">
        <v>0</v>
      </c>
      <c r="M90" s="124">
        <v>0</v>
      </c>
      <c r="N90" s="124">
        <v>16.672999999999998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18.327000000000002</v>
      </c>
      <c r="AF90" s="124">
        <v>0</v>
      </c>
      <c r="AG90" s="124">
        <v>0</v>
      </c>
      <c r="AH90" s="124">
        <v>0</v>
      </c>
      <c r="AI90" s="124">
        <v>18.327000000000002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16.672999999999998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-16.672999999999998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18.327000000000002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-18.327000000000002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166.73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166.73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183.27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183.27</v>
      </c>
      <c r="DF90" s="123">
        <f t="shared" si="59"/>
        <v>35</v>
      </c>
      <c r="DG90" s="123">
        <f t="shared" si="60"/>
        <v>-16.672999999999998</v>
      </c>
      <c r="DH90" s="123">
        <f t="shared" si="61"/>
        <v>0</v>
      </c>
      <c r="DI90" s="123">
        <f t="shared" si="62"/>
        <v>0</v>
      </c>
      <c r="DJ90" s="123">
        <f t="shared" si="63"/>
        <v>-18.327000000000002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-65</v>
      </c>
      <c r="D91" s="124">
        <v>0</v>
      </c>
      <c r="E91" s="124">
        <v>0</v>
      </c>
      <c r="F91" s="124">
        <v>0</v>
      </c>
      <c r="G91" s="124">
        <v>-65</v>
      </c>
      <c r="H91" s="118"/>
      <c r="I91" s="33">
        <v>89</v>
      </c>
      <c r="J91" s="124">
        <v>65</v>
      </c>
      <c r="K91" s="124">
        <v>0</v>
      </c>
      <c r="L91" s="124">
        <v>0</v>
      </c>
      <c r="M91" s="124">
        <v>0</v>
      </c>
      <c r="N91" s="124">
        <v>65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65</v>
      </c>
      <c r="DG91" s="123">
        <f t="shared" si="60"/>
        <v>-65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-18.981000000000002</v>
      </c>
      <c r="D92" s="124">
        <v>0</v>
      </c>
      <c r="E92" s="124">
        <v>0</v>
      </c>
      <c r="F92" s="124">
        <v>0</v>
      </c>
      <c r="G92" s="124">
        <v>-18.981000000000002</v>
      </c>
      <c r="H92" s="118"/>
      <c r="I92" s="33">
        <v>90</v>
      </c>
      <c r="J92" s="124">
        <v>18.981000000000002</v>
      </c>
      <c r="K92" s="124">
        <v>0</v>
      </c>
      <c r="L92" s="124">
        <v>0</v>
      </c>
      <c r="M92" s="124">
        <v>16.018999999999998</v>
      </c>
      <c r="N92" s="124">
        <v>35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-16.018999999999998</v>
      </c>
      <c r="AG92" s="124">
        <v>0</v>
      </c>
      <c r="AH92" s="124">
        <v>0</v>
      </c>
      <c r="AI92" s="124">
        <v>-16.018999999999998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18.981000000000002</v>
      </c>
      <c r="AV92" s="125">
        <f t="shared" si="41"/>
        <v>0</v>
      </c>
      <c r="AW92" s="125">
        <f t="shared" si="41"/>
        <v>0</v>
      </c>
      <c r="AX92" s="125">
        <f t="shared" si="41"/>
        <v>16.018999999999998</v>
      </c>
      <c r="AY92" s="125">
        <f t="shared" si="42"/>
        <v>-35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189.81</v>
      </c>
      <c r="CF92" s="122">
        <f t="shared" si="51"/>
        <v>0</v>
      </c>
      <c r="CG92" s="122">
        <f t="shared" si="51"/>
        <v>0</v>
      </c>
      <c r="CH92" s="122">
        <f t="shared" si="51"/>
        <v>160.19</v>
      </c>
      <c r="CI92" s="122">
        <f t="shared" si="52"/>
        <v>350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18.981000000000002</v>
      </c>
      <c r="DG92" s="123">
        <f t="shared" si="60"/>
        <v>-35</v>
      </c>
      <c r="DH92" s="123">
        <f t="shared" si="61"/>
        <v>0</v>
      </c>
      <c r="DI92" s="123">
        <f t="shared" si="62"/>
        <v>0</v>
      </c>
      <c r="DJ92" s="123">
        <f t="shared" si="63"/>
        <v>16.018999999999998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-5.423</v>
      </c>
      <c r="D93" s="124">
        <v>0</v>
      </c>
      <c r="E93" s="124">
        <v>0</v>
      </c>
      <c r="F93" s="124">
        <v>0</v>
      </c>
      <c r="G93" s="124">
        <v>-5.423</v>
      </c>
      <c r="H93" s="118"/>
      <c r="I93" s="33">
        <v>91</v>
      </c>
      <c r="J93" s="124">
        <v>5.423</v>
      </c>
      <c r="K93" s="124">
        <v>0</v>
      </c>
      <c r="L93" s="124">
        <v>0</v>
      </c>
      <c r="M93" s="124">
        <v>4.577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-4.577</v>
      </c>
      <c r="AG93" s="124">
        <v>0</v>
      </c>
      <c r="AH93" s="124">
        <v>0</v>
      </c>
      <c r="AI93" s="124">
        <v>-4.577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5.423</v>
      </c>
      <c r="AV93" s="125">
        <f t="shared" si="41"/>
        <v>0</v>
      </c>
      <c r="AW93" s="125">
        <f t="shared" si="41"/>
        <v>0</v>
      </c>
      <c r="AX93" s="125">
        <f t="shared" si="41"/>
        <v>4.577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54.230000000000004</v>
      </c>
      <c r="CF93" s="122">
        <f t="shared" si="51"/>
        <v>0</v>
      </c>
      <c r="CG93" s="122">
        <f t="shared" si="51"/>
        <v>0</v>
      </c>
      <c r="CH93" s="122">
        <f t="shared" si="51"/>
        <v>45.769999999999996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5.423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4.577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9.7472500000000017E-2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1.1304999999999999E-2</v>
      </c>
      <c r="AY99" s="129">
        <f t="shared" si="65"/>
        <v>-0.1087775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5.1722499999999998E-2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-5.1722499999999998E-2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9.7472500000000004E-2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1.1304999999999999E-2</v>
      </c>
      <c r="CI99" s="131">
        <f t="shared" si="70"/>
        <v>0.10877750000000001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5.1722500000000005E-2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5.1722500000000005E-2</v>
      </c>
      <c r="DE99" s="128"/>
      <c r="DF99" s="123">
        <f t="shared" si="59"/>
        <v>0.14919500000000002</v>
      </c>
      <c r="DG99" s="123">
        <f t="shared" si="60"/>
        <v>-0.1087775</v>
      </c>
      <c r="DH99" s="123">
        <f t="shared" si="61"/>
        <v>0</v>
      </c>
      <c r="DI99" s="123">
        <f t="shared" si="62"/>
        <v>0</v>
      </c>
      <c r="DJ99" s="123">
        <f t="shared" si="63"/>
        <v>-4.0417499999999995E-2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45064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45064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45064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23</v>
      </c>
      <c r="C3" s="220">
        <v>23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9.5955999999999992</v>
      </c>
      <c r="J3" s="23">
        <f>C3*E3/100</f>
        <v>5.365899999999999</v>
      </c>
      <c r="K3" s="23">
        <f>C3*F3/100</f>
        <v>6.9207000000000001</v>
      </c>
      <c r="L3" s="23">
        <f>C3*G3/100</f>
        <v>1.1177999999999999</v>
      </c>
      <c r="M3" s="203">
        <f>SUM(I3:L3)</f>
        <v>22.999999999999996</v>
      </c>
      <c r="N3" s="24"/>
      <c r="P3" s="78">
        <f t="shared" ref="P3:P34" si="1">I3</f>
        <v>9.5955999999999992</v>
      </c>
      <c r="Q3" s="78">
        <f t="shared" ref="Q3:Q34" si="2">J3</f>
        <v>5.365899999999999</v>
      </c>
      <c r="R3" s="78">
        <f t="shared" ref="R3:R34" si="3">K3</f>
        <v>6.9207000000000001</v>
      </c>
      <c r="S3" s="78">
        <f t="shared" ref="S3:S34" si="4">L3</f>
        <v>1.1177999999999999</v>
      </c>
      <c r="T3" s="78">
        <f>SUM(P3:S3)</f>
        <v>22.999999999999996</v>
      </c>
    </row>
    <row r="4" spans="1:20">
      <c r="A4" s="8" t="s">
        <v>46</v>
      </c>
      <c r="B4" s="220">
        <v>23</v>
      </c>
      <c r="C4" s="220">
        <v>23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9.5955999999999992</v>
      </c>
      <c r="J4" s="23">
        <f t="shared" ref="J4:J67" si="6">C4*E4/100</f>
        <v>5.365899999999999</v>
      </c>
      <c r="K4" s="23">
        <f t="shared" ref="K4:K67" si="7">C4*F4/100</f>
        <v>6.9207000000000001</v>
      </c>
      <c r="L4" s="23">
        <f t="shared" ref="L4:L67" si="8">C4*G4/100</f>
        <v>1.1177999999999999</v>
      </c>
      <c r="M4" s="204">
        <f t="shared" ref="M4:M67" si="9">SUM(I4:L4)</f>
        <v>22.999999999999996</v>
      </c>
      <c r="N4" s="24"/>
      <c r="P4" s="78">
        <f t="shared" si="1"/>
        <v>9.5955999999999992</v>
      </c>
      <c r="Q4" s="78">
        <f t="shared" si="2"/>
        <v>5.365899999999999</v>
      </c>
      <c r="R4" s="78">
        <f t="shared" si="3"/>
        <v>6.9207000000000001</v>
      </c>
      <c r="S4" s="78">
        <f t="shared" si="4"/>
        <v>1.1177999999999999</v>
      </c>
      <c r="T4" s="78">
        <f t="shared" ref="T4:T67" si="10">SUM(P4:S4)</f>
        <v>22.999999999999996</v>
      </c>
    </row>
    <row r="5" spans="1:20">
      <c r="A5" s="8" t="s">
        <v>47</v>
      </c>
      <c r="B5" s="220">
        <v>23</v>
      </c>
      <c r="C5" s="220">
        <v>23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9.5955999999999992</v>
      </c>
      <c r="J5" s="23">
        <f t="shared" si="6"/>
        <v>5.365899999999999</v>
      </c>
      <c r="K5" s="23">
        <f t="shared" si="7"/>
        <v>6.9207000000000001</v>
      </c>
      <c r="L5" s="23">
        <f t="shared" si="8"/>
        <v>1.1177999999999999</v>
      </c>
      <c r="M5" s="204">
        <f t="shared" si="9"/>
        <v>22.999999999999996</v>
      </c>
      <c r="N5" s="24"/>
      <c r="P5" s="78">
        <f t="shared" si="1"/>
        <v>9.5955999999999992</v>
      </c>
      <c r="Q5" s="78">
        <f t="shared" si="2"/>
        <v>5.365899999999999</v>
      </c>
      <c r="R5" s="78">
        <f t="shared" si="3"/>
        <v>6.9207000000000001</v>
      </c>
      <c r="S5" s="78">
        <f t="shared" si="4"/>
        <v>1.1177999999999999</v>
      </c>
      <c r="T5" s="78">
        <f t="shared" si="10"/>
        <v>22.999999999999996</v>
      </c>
    </row>
    <row r="6" spans="1:20">
      <c r="A6" s="8" t="s">
        <v>48</v>
      </c>
      <c r="B6" s="220">
        <v>23</v>
      </c>
      <c r="C6" s="220">
        <v>23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9.5955999999999992</v>
      </c>
      <c r="J6" s="23">
        <f t="shared" si="6"/>
        <v>5.365899999999999</v>
      </c>
      <c r="K6" s="23">
        <f t="shared" si="7"/>
        <v>6.9207000000000001</v>
      </c>
      <c r="L6" s="23">
        <f t="shared" si="8"/>
        <v>1.1177999999999999</v>
      </c>
      <c r="M6" s="204">
        <f t="shared" si="9"/>
        <v>22.999999999999996</v>
      </c>
      <c r="N6" s="24"/>
      <c r="P6" s="78">
        <f t="shared" si="1"/>
        <v>9.5955999999999992</v>
      </c>
      <c r="Q6" s="78">
        <f t="shared" si="2"/>
        <v>5.365899999999999</v>
      </c>
      <c r="R6" s="78">
        <f t="shared" si="3"/>
        <v>6.9207000000000001</v>
      </c>
      <c r="S6" s="78">
        <f t="shared" si="4"/>
        <v>1.1177999999999999</v>
      </c>
      <c r="T6" s="78">
        <f t="shared" si="10"/>
        <v>22.999999999999996</v>
      </c>
    </row>
    <row r="7" spans="1:20">
      <c r="A7" s="8" t="s">
        <v>49</v>
      </c>
      <c r="B7" s="220">
        <v>25.5</v>
      </c>
      <c r="C7" s="220">
        <v>25.5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10.638599999999999</v>
      </c>
      <c r="J7" s="23">
        <f t="shared" si="6"/>
        <v>5.9491499999999995</v>
      </c>
      <c r="K7" s="23">
        <f t="shared" si="7"/>
        <v>7.6729499999999993</v>
      </c>
      <c r="L7" s="23">
        <f t="shared" si="8"/>
        <v>1.2393000000000001</v>
      </c>
      <c r="M7" s="204">
        <f t="shared" si="9"/>
        <v>25.5</v>
      </c>
      <c r="N7" s="24"/>
      <c r="P7" s="78">
        <f t="shared" si="1"/>
        <v>10.638599999999999</v>
      </c>
      <c r="Q7" s="78">
        <f t="shared" si="2"/>
        <v>5.9491499999999995</v>
      </c>
      <c r="R7" s="78">
        <f t="shared" si="3"/>
        <v>7.6729499999999993</v>
      </c>
      <c r="S7" s="78">
        <f t="shared" si="4"/>
        <v>1.2393000000000001</v>
      </c>
      <c r="T7" s="78">
        <f t="shared" si="10"/>
        <v>25.5</v>
      </c>
    </row>
    <row r="8" spans="1:20">
      <c r="A8" s="8" t="s">
        <v>50</v>
      </c>
      <c r="B8" s="220">
        <v>25.5</v>
      </c>
      <c r="C8" s="220">
        <v>25.5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10.638599999999999</v>
      </c>
      <c r="J8" s="23">
        <f t="shared" si="6"/>
        <v>5.9491499999999995</v>
      </c>
      <c r="K8" s="23">
        <f t="shared" si="7"/>
        <v>7.6729499999999993</v>
      </c>
      <c r="L8" s="23">
        <f t="shared" si="8"/>
        <v>1.2393000000000001</v>
      </c>
      <c r="M8" s="204">
        <f t="shared" si="9"/>
        <v>25.5</v>
      </c>
      <c r="N8" s="24"/>
      <c r="P8" s="78">
        <f t="shared" si="1"/>
        <v>10.638599999999999</v>
      </c>
      <c r="Q8" s="78">
        <f t="shared" si="2"/>
        <v>5.9491499999999995</v>
      </c>
      <c r="R8" s="78">
        <f t="shared" si="3"/>
        <v>7.6729499999999993</v>
      </c>
      <c r="S8" s="78">
        <f t="shared" si="4"/>
        <v>1.2393000000000001</v>
      </c>
      <c r="T8" s="78">
        <f t="shared" si="10"/>
        <v>25.5</v>
      </c>
    </row>
    <row r="9" spans="1:20">
      <c r="A9" s="8" t="s">
        <v>51</v>
      </c>
      <c r="B9" s="220">
        <v>25.5</v>
      </c>
      <c r="C9" s="220">
        <v>25.5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10.638599999999999</v>
      </c>
      <c r="J9" s="23">
        <f t="shared" si="6"/>
        <v>5.9491499999999995</v>
      </c>
      <c r="K9" s="23">
        <f t="shared" si="7"/>
        <v>7.6729499999999993</v>
      </c>
      <c r="L9" s="23">
        <f t="shared" si="8"/>
        <v>1.2393000000000001</v>
      </c>
      <c r="M9" s="204">
        <f t="shared" si="9"/>
        <v>25.5</v>
      </c>
      <c r="N9" s="24"/>
      <c r="P9" s="78">
        <f t="shared" si="1"/>
        <v>10.638599999999999</v>
      </c>
      <c r="Q9" s="78">
        <f t="shared" si="2"/>
        <v>5.9491499999999995</v>
      </c>
      <c r="R9" s="78">
        <f t="shared" si="3"/>
        <v>7.6729499999999993</v>
      </c>
      <c r="S9" s="78">
        <f t="shared" si="4"/>
        <v>1.2393000000000001</v>
      </c>
      <c r="T9" s="78">
        <f t="shared" si="10"/>
        <v>25.5</v>
      </c>
    </row>
    <row r="10" spans="1:20">
      <c r="A10" s="8" t="s">
        <v>52</v>
      </c>
      <c r="B10" s="220">
        <v>25.5</v>
      </c>
      <c r="C10" s="220">
        <v>25.5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10.638599999999999</v>
      </c>
      <c r="J10" s="23">
        <f t="shared" si="6"/>
        <v>5.9491499999999995</v>
      </c>
      <c r="K10" s="23">
        <f t="shared" si="7"/>
        <v>7.6729499999999993</v>
      </c>
      <c r="L10" s="23">
        <f t="shared" si="8"/>
        <v>1.2393000000000001</v>
      </c>
      <c r="M10" s="204">
        <f t="shared" si="9"/>
        <v>25.5</v>
      </c>
      <c r="N10" s="24"/>
      <c r="P10" s="78">
        <f t="shared" si="1"/>
        <v>10.638599999999999</v>
      </c>
      <c r="Q10" s="78">
        <f t="shared" si="2"/>
        <v>5.9491499999999995</v>
      </c>
      <c r="R10" s="78">
        <f t="shared" si="3"/>
        <v>7.6729499999999993</v>
      </c>
      <c r="S10" s="78">
        <f t="shared" si="4"/>
        <v>1.2393000000000001</v>
      </c>
      <c r="T10" s="78">
        <f t="shared" si="10"/>
        <v>25.5</v>
      </c>
    </row>
    <row r="11" spans="1:20">
      <c r="A11" s="8" t="s">
        <v>53</v>
      </c>
      <c r="B11" s="220">
        <v>25.5</v>
      </c>
      <c r="C11" s="220">
        <v>25.5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10.638599999999999</v>
      </c>
      <c r="J11" s="23">
        <f t="shared" si="6"/>
        <v>5.9491499999999995</v>
      </c>
      <c r="K11" s="23">
        <f t="shared" si="7"/>
        <v>7.6729499999999993</v>
      </c>
      <c r="L11" s="23">
        <f t="shared" si="8"/>
        <v>1.2393000000000001</v>
      </c>
      <c r="M11" s="204">
        <f t="shared" si="9"/>
        <v>25.5</v>
      </c>
      <c r="N11" s="24"/>
      <c r="P11" s="78">
        <f t="shared" si="1"/>
        <v>10.638599999999999</v>
      </c>
      <c r="Q11" s="78">
        <f t="shared" si="2"/>
        <v>5.9491499999999995</v>
      </c>
      <c r="R11" s="78">
        <f t="shared" si="3"/>
        <v>7.6729499999999993</v>
      </c>
      <c r="S11" s="78">
        <f t="shared" si="4"/>
        <v>1.2393000000000001</v>
      </c>
      <c r="T11" s="78">
        <f t="shared" si="10"/>
        <v>25.5</v>
      </c>
    </row>
    <row r="12" spans="1:20">
      <c r="A12" s="8" t="s">
        <v>54</v>
      </c>
      <c r="B12" s="220">
        <v>25.5</v>
      </c>
      <c r="C12" s="220">
        <v>25.5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10.638599999999999</v>
      </c>
      <c r="J12" s="23">
        <f t="shared" si="6"/>
        <v>5.9491499999999995</v>
      </c>
      <c r="K12" s="23">
        <f t="shared" si="7"/>
        <v>7.6729499999999993</v>
      </c>
      <c r="L12" s="23">
        <f t="shared" si="8"/>
        <v>1.2393000000000001</v>
      </c>
      <c r="M12" s="204">
        <f t="shared" si="9"/>
        <v>25.5</v>
      </c>
      <c r="N12" s="24"/>
      <c r="P12" s="78">
        <f t="shared" si="1"/>
        <v>10.638599999999999</v>
      </c>
      <c r="Q12" s="78">
        <f t="shared" si="2"/>
        <v>5.9491499999999995</v>
      </c>
      <c r="R12" s="78">
        <f t="shared" si="3"/>
        <v>7.6729499999999993</v>
      </c>
      <c r="S12" s="78">
        <f t="shared" si="4"/>
        <v>1.2393000000000001</v>
      </c>
      <c r="T12" s="78">
        <f t="shared" si="10"/>
        <v>25.5</v>
      </c>
    </row>
    <row r="13" spans="1:20">
      <c r="A13" s="8" t="s">
        <v>55</v>
      </c>
      <c r="B13" s="220">
        <v>25.5</v>
      </c>
      <c r="C13" s="220">
        <v>25.5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10.638599999999999</v>
      </c>
      <c r="J13" s="23">
        <f t="shared" si="6"/>
        <v>5.9491499999999995</v>
      </c>
      <c r="K13" s="23">
        <f t="shared" si="7"/>
        <v>7.6729499999999993</v>
      </c>
      <c r="L13" s="23">
        <f t="shared" si="8"/>
        <v>1.2393000000000001</v>
      </c>
      <c r="M13" s="204">
        <f t="shared" si="9"/>
        <v>25.5</v>
      </c>
      <c r="N13" s="24"/>
      <c r="P13" s="78">
        <f t="shared" si="1"/>
        <v>10.638599999999999</v>
      </c>
      <c r="Q13" s="78">
        <f t="shared" si="2"/>
        <v>5.9491499999999995</v>
      </c>
      <c r="R13" s="78">
        <f t="shared" si="3"/>
        <v>7.6729499999999993</v>
      </c>
      <c r="S13" s="78">
        <f t="shared" si="4"/>
        <v>1.2393000000000001</v>
      </c>
      <c r="T13" s="78">
        <f t="shared" si="10"/>
        <v>25.5</v>
      </c>
    </row>
    <row r="14" spans="1:20">
      <c r="A14" s="8" t="s">
        <v>56</v>
      </c>
      <c r="B14" s="220">
        <v>25.5</v>
      </c>
      <c r="C14" s="220">
        <v>25.5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10.638599999999999</v>
      </c>
      <c r="J14" s="23">
        <f t="shared" si="6"/>
        <v>5.9491499999999995</v>
      </c>
      <c r="K14" s="23">
        <f t="shared" si="7"/>
        <v>7.6729499999999993</v>
      </c>
      <c r="L14" s="23">
        <f t="shared" si="8"/>
        <v>1.2393000000000001</v>
      </c>
      <c r="M14" s="204">
        <f t="shared" si="9"/>
        <v>25.5</v>
      </c>
      <c r="N14" s="24"/>
      <c r="P14" s="78">
        <f t="shared" si="1"/>
        <v>10.638599999999999</v>
      </c>
      <c r="Q14" s="78">
        <f t="shared" si="2"/>
        <v>5.9491499999999995</v>
      </c>
      <c r="R14" s="78">
        <f t="shared" si="3"/>
        <v>7.6729499999999993</v>
      </c>
      <c r="S14" s="78">
        <f t="shared" si="4"/>
        <v>1.2393000000000001</v>
      </c>
      <c r="T14" s="78">
        <f t="shared" si="10"/>
        <v>25.5</v>
      </c>
    </row>
    <row r="15" spans="1:20">
      <c r="A15" s="8" t="s">
        <v>57</v>
      </c>
      <c r="B15" s="220">
        <v>25.5</v>
      </c>
      <c r="C15" s="220">
        <v>25.5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10.638599999999999</v>
      </c>
      <c r="J15" s="23">
        <f t="shared" si="6"/>
        <v>5.9491499999999995</v>
      </c>
      <c r="K15" s="23">
        <f t="shared" si="7"/>
        <v>7.6729499999999993</v>
      </c>
      <c r="L15" s="23">
        <f t="shared" si="8"/>
        <v>1.2393000000000001</v>
      </c>
      <c r="M15" s="204">
        <f t="shared" si="9"/>
        <v>25.5</v>
      </c>
      <c r="N15" s="24"/>
      <c r="P15" s="78">
        <f t="shared" si="1"/>
        <v>10.638599999999999</v>
      </c>
      <c r="Q15" s="78">
        <f t="shared" si="2"/>
        <v>5.9491499999999995</v>
      </c>
      <c r="R15" s="78">
        <f t="shared" si="3"/>
        <v>7.6729499999999993</v>
      </c>
      <c r="S15" s="78">
        <f t="shared" si="4"/>
        <v>1.2393000000000001</v>
      </c>
      <c r="T15" s="78">
        <f t="shared" si="10"/>
        <v>25.5</v>
      </c>
    </row>
    <row r="16" spans="1:20">
      <c r="A16" s="8" t="s">
        <v>58</v>
      </c>
      <c r="B16" s="220">
        <v>25.5</v>
      </c>
      <c r="C16" s="220">
        <v>25.5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10.638599999999999</v>
      </c>
      <c r="J16" s="23">
        <f t="shared" si="6"/>
        <v>5.9491499999999995</v>
      </c>
      <c r="K16" s="23">
        <f t="shared" si="7"/>
        <v>7.6729499999999993</v>
      </c>
      <c r="L16" s="23">
        <f t="shared" si="8"/>
        <v>1.2393000000000001</v>
      </c>
      <c r="M16" s="204">
        <f t="shared" si="9"/>
        <v>25.5</v>
      </c>
      <c r="N16" s="24"/>
      <c r="P16" s="78">
        <f t="shared" si="1"/>
        <v>10.638599999999999</v>
      </c>
      <c r="Q16" s="78">
        <f t="shared" si="2"/>
        <v>5.9491499999999995</v>
      </c>
      <c r="R16" s="78">
        <f t="shared" si="3"/>
        <v>7.6729499999999993</v>
      </c>
      <c r="S16" s="78">
        <f t="shared" si="4"/>
        <v>1.2393000000000001</v>
      </c>
      <c r="T16" s="78">
        <f t="shared" si="10"/>
        <v>25.5</v>
      </c>
    </row>
    <row r="17" spans="1:20">
      <c r="A17" s="8" t="s">
        <v>59</v>
      </c>
      <c r="B17" s="220">
        <v>25.5</v>
      </c>
      <c r="C17" s="220">
        <v>25.5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10.638599999999999</v>
      </c>
      <c r="J17" s="23">
        <f t="shared" si="6"/>
        <v>5.9491499999999995</v>
      </c>
      <c r="K17" s="23">
        <f t="shared" si="7"/>
        <v>7.6729499999999993</v>
      </c>
      <c r="L17" s="23">
        <f t="shared" si="8"/>
        <v>1.2393000000000001</v>
      </c>
      <c r="M17" s="204">
        <f t="shared" si="9"/>
        <v>25.5</v>
      </c>
      <c r="N17" s="24"/>
      <c r="P17" s="78">
        <f t="shared" si="1"/>
        <v>10.638599999999999</v>
      </c>
      <c r="Q17" s="78">
        <f t="shared" si="2"/>
        <v>5.9491499999999995</v>
      </c>
      <c r="R17" s="78">
        <f t="shared" si="3"/>
        <v>7.6729499999999993</v>
      </c>
      <c r="S17" s="78">
        <f t="shared" si="4"/>
        <v>1.2393000000000001</v>
      </c>
      <c r="T17" s="78">
        <f t="shared" si="10"/>
        <v>25.5</v>
      </c>
    </row>
    <row r="18" spans="1:20">
      <c r="A18" s="8" t="s">
        <v>60</v>
      </c>
      <c r="B18" s="220">
        <v>25.5</v>
      </c>
      <c r="C18" s="220">
        <v>25.5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10.638599999999999</v>
      </c>
      <c r="J18" s="23">
        <f t="shared" si="6"/>
        <v>5.9491499999999995</v>
      </c>
      <c r="K18" s="23">
        <f t="shared" si="7"/>
        <v>7.6729499999999993</v>
      </c>
      <c r="L18" s="23">
        <f t="shared" si="8"/>
        <v>1.2393000000000001</v>
      </c>
      <c r="M18" s="204">
        <f t="shared" si="9"/>
        <v>25.5</v>
      </c>
      <c r="N18" s="24"/>
      <c r="P18" s="78">
        <f t="shared" si="1"/>
        <v>10.638599999999999</v>
      </c>
      <c r="Q18" s="78">
        <f t="shared" si="2"/>
        <v>5.9491499999999995</v>
      </c>
      <c r="R18" s="78">
        <f t="shared" si="3"/>
        <v>7.6729499999999993</v>
      </c>
      <c r="S18" s="78">
        <f t="shared" si="4"/>
        <v>1.2393000000000001</v>
      </c>
      <c r="T18" s="78">
        <f t="shared" si="10"/>
        <v>25.5</v>
      </c>
    </row>
    <row r="19" spans="1:20">
      <c r="A19" s="8" t="s">
        <v>61</v>
      </c>
      <c r="B19" s="220">
        <v>25.5</v>
      </c>
      <c r="C19" s="220">
        <v>25.5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10.638599999999999</v>
      </c>
      <c r="J19" s="23">
        <f t="shared" si="6"/>
        <v>5.9491499999999995</v>
      </c>
      <c r="K19" s="23">
        <f t="shared" si="7"/>
        <v>7.6729499999999993</v>
      </c>
      <c r="L19" s="23">
        <f t="shared" si="8"/>
        <v>1.2393000000000001</v>
      </c>
      <c r="M19" s="204">
        <f t="shared" si="9"/>
        <v>25.5</v>
      </c>
      <c r="N19" s="24"/>
      <c r="P19" s="78">
        <f t="shared" si="1"/>
        <v>10.638599999999999</v>
      </c>
      <c r="Q19" s="78">
        <f t="shared" si="2"/>
        <v>5.9491499999999995</v>
      </c>
      <c r="R19" s="78">
        <f t="shared" si="3"/>
        <v>7.6729499999999993</v>
      </c>
      <c r="S19" s="78">
        <f t="shared" si="4"/>
        <v>1.2393000000000001</v>
      </c>
      <c r="T19" s="78">
        <f t="shared" si="10"/>
        <v>25.5</v>
      </c>
    </row>
    <row r="20" spans="1:20">
      <c r="A20" s="8" t="s">
        <v>62</v>
      </c>
      <c r="B20" s="220">
        <v>25.5</v>
      </c>
      <c r="C20" s="220">
        <v>25.5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10.638599999999999</v>
      </c>
      <c r="J20" s="23">
        <f t="shared" si="6"/>
        <v>5.9491499999999995</v>
      </c>
      <c r="K20" s="23">
        <f t="shared" si="7"/>
        <v>7.6729499999999993</v>
      </c>
      <c r="L20" s="23">
        <f t="shared" si="8"/>
        <v>1.2393000000000001</v>
      </c>
      <c r="M20" s="204">
        <f t="shared" si="9"/>
        <v>25.5</v>
      </c>
      <c r="N20" s="24"/>
      <c r="P20" s="78">
        <f t="shared" si="1"/>
        <v>10.638599999999999</v>
      </c>
      <c r="Q20" s="78">
        <f t="shared" si="2"/>
        <v>5.9491499999999995</v>
      </c>
      <c r="R20" s="78">
        <f t="shared" si="3"/>
        <v>7.6729499999999993</v>
      </c>
      <c r="S20" s="78">
        <f t="shared" si="4"/>
        <v>1.2393000000000001</v>
      </c>
      <c r="T20" s="78">
        <f t="shared" si="10"/>
        <v>25.5</v>
      </c>
    </row>
    <row r="21" spans="1:20">
      <c r="A21" s="8" t="s">
        <v>63</v>
      </c>
      <c r="B21" s="220">
        <v>25.5</v>
      </c>
      <c r="C21" s="220">
        <v>25.5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10.638599999999999</v>
      </c>
      <c r="J21" s="23">
        <f t="shared" si="6"/>
        <v>5.9491499999999995</v>
      </c>
      <c r="K21" s="23">
        <f t="shared" si="7"/>
        <v>7.6729499999999993</v>
      </c>
      <c r="L21" s="23">
        <f t="shared" si="8"/>
        <v>1.2393000000000001</v>
      </c>
      <c r="M21" s="204">
        <f t="shared" si="9"/>
        <v>25.5</v>
      </c>
      <c r="N21" s="24"/>
      <c r="P21" s="78">
        <f t="shared" si="1"/>
        <v>10.638599999999999</v>
      </c>
      <c r="Q21" s="78">
        <f t="shared" si="2"/>
        <v>5.9491499999999995</v>
      </c>
      <c r="R21" s="78">
        <f t="shared" si="3"/>
        <v>7.6729499999999993</v>
      </c>
      <c r="S21" s="78">
        <f t="shared" si="4"/>
        <v>1.2393000000000001</v>
      </c>
      <c r="T21" s="78">
        <f t="shared" si="10"/>
        <v>25.5</v>
      </c>
    </row>
    <row r="22" spans="1:20">
      <c r="A22" s="8" t="s">
        <v>64</v>
      </c>
      <c r="B22" s="220">
        <v>25.5</v>
      </c>
      <c r="C22" s="220">
        <v>25.5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10.638599999999999</v>
      </c>
      <c r="J22" s="23">
        <f t="shared" si="6"/>
        <v>5.9491499999999995</v>
      </c>
      <c r="K22" s="23">
        <f t="shared" si="7"/>
        <v>7.6729499999999993</v>
      </c>
      <c r="L22" s="23">
        <f t="shared" si="8"/>
        <v>1.2393000000000001</v>
      </c>
      <c r="M22" s="204">
        <f t="shared" si="9"/>
        <v>25.5</v>
      </c>
      <c r="N22" s="24"/>
      <c r="P22" s="78">
        <f t="shared" si="1"/>
        <v>10.638599999999999</v>
      </c>
      <c r="Q22" s="78">
        <f t="shared" si="2"/>
        <v>5.9491499999999995</v>
      </c>
      <c r="R22" s="78">
        <f t="shared" si="3"/>
        <v>7.6729499999999993</v>
      </c>
      <c r="S22" s="78">
        <f t="shared" si="4"/>
        <v>1.2393000000000001</v>
      </c>
      <c r="T22" s="78">
        <f t="shared" si="10"/>
        <v>25.5</v>
      </c>
    </row>
    <row r="23" spans="1:20">
      <c r="A23" s="8" t="s">
        <v>65</v>
      </c>
      <c r="B23" s="220">
        <v>25.5</v>
      </c>
      <c r="C23" s="220">
        <v>25.5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10.638599999999999</v>
      </c>
      <c r="J23" s="23">
        <f t="shared" si="6"/>
        <v>5.9491499999999995</v>
      </c>
      <c r="K23" s="23">
        <f t="shared" si="7"/>
        <v>7.6729499999999993</v>
      </c>
      <c r="L23" s="23">
        <f t="shared" si="8"/>
        <v>1.2393000000000001</v>
      </c>
      <c r="M23" s="204">
        <f t="shared" si="9"/>
        <v>25.5</v>
      </c>
      <c r="N23" s="24"/>
      <c r="P23" s="78">
        <f t="shared" si="1"/>
        <v>10.638599999999999</v>
      </c>
      <c r="Q23" s="78">
        <f t="shared" si="2"/>
        <v>5.9491499999999995</v>
      </c>
      <c r="R23" s="78">
        <f t="shared" si="3"/>
        <v>7.6729499999999993</v>
      </c>
      <c r="S23" s="78">
        <f t="shared" si="4"/>
        <v>1.2393000000000001</v>
      </c>
      <c r="T23" s="78">
        <f t="shared" si="10"/>
        <v>25.5</v>
      </c>
    </row>
    <row r="24" spans="1:20">
      <c r="A24" s="8" t="s">
        <v>66</v>
      </c>
      <c r="B24" s="220">
        <v>25.5</v>
      </c>
      <c r="C24" s="220">
        <v>25.5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10.638599999999999</v>
      </c>
      <c r="J24" s="23">
        <f t="shared" si="6"/>
        <v>5.9491499999999995</v>
      </c>
      <c r="K24" s="23">
        <f t="shared" si="7"/>
        <v>7.6729499999999993</v>
      </c>
      <c r="L24" s="23">
        <f t="shared" si="8"/>
        <v>1.2393000000000001</v>
      </c>
      <c r="M24" s="204">
        <f t="shared" si="9"/>
        <v>25.5</v>
      </c>
      <c r="N24" s="24"/>
      <c r="P24" s="78">
        <f t="shared" si="1"/>
        <v>10.638599999999999</v>
      </c>
      <c r="Q24" s="78">
        <f t="shared" si="2"/>
        <v>5.9491499999999995</v>
      </c>
      <c r="R24" s="78">
        <f t="shared" si="3"/>
        <v>7.6729499999999993</v>
      </c>
      <c r="S24" s="78">
        <f t="shared" si="4"/>
        <v>1.2393000000000001</v>
      </c>
      <c r="T24" s="78">
        <f t="shared" si="10"/>
        <v>25.5</v>
      </c>
    </row>
    <row r="25" spans="1:20">
      <c r="A25" s="8" t="s">
        <v>67</v>
      </c>
      <c r="B25" s="220">
        <v>25.5</v>
      </c>
      <c r="C25" s="220">
        <v>25.5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10.638599999999999</v>
      </c>
      <c r="J25" s="23">
        <f t="shared" si="6"/>
        <v>5.9491499999999995</v>
      </c>
      <c r="K25" s="23">
        <f t="shared" si="7"/>
        <v>7.6729499999999993</v>
      </c>
      <c r="L25" s="23">
        <f t="shared" si="8"/>
        <v>1.2393000000000001</v>
      </c>
      <c r="M25" s="204">
        <f t="shared" si="9"/>
        <v>25.5</v>
      </c>
      <c r="N25" s="24"/>
      <c r="P25" s="78">
        <f t="shared" si="1"/>
        <v>10.638599999999999</v>
      </c>
      <c r="Q25" s="78">
        <f t="shared" si="2"/>
        <v>5.9491499999999995</v>
      </c>
      <c r="R25" s="78">
        <f t="shared" si="3"/>
        <v>7.6729499999999993</v>
      </c>
      <c r="S25" s="78">
        <f t="shared" si="4"/>
        <v>1.2393000000000001</v>
      </c>
      <c r="T25" s="78">
        <f t="shared" si="10"/>
        <v>25.5</v>
      </c>
    </row>
    <row r="26" spans="1:20">
      <c r="A26" s="8" t="s">
        <v>68</v>
      </c>
      <c r="B26" s="220">
        <v>25.5</v>
      </c>
      <c r="C26" s="220">
        <v>25.5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10.638599999999999</v>
      </c>
      <c r="J26" s="23">
        <f t="shared" si="6"/>
        <v>5.9491499999999995</v>
      </c>
      <c r="K26" s="23">
        <f t="shared" si="7"/>
        <v>7.6729499999999993</v>
      </c>
      <c r="L26" s="23">
        <f t="shared" si="8"/>
        <v>1.2393000000000001</v>
      </c>
      <c r="M26" s="204">
        <f t="shared" si="9"/>
        <v>25.5</v>
      </c>
      <c r="N26" s="24"/>
      <c r="P26" s="78">
        <f t="shared" si="1"/>
        <v>10.638599999999999</v>
      </c>
      <c r="Q26" s="78">
        <f t="shared" si="2"/>
        <v>5.9491499999999995</v>
      </c>
      <c r="R26" s="78">
        <f t="shared" si="3"/>
        <v>7.6729499999999993</v>
      </c>
      <c r="S26" s="78">
        <f t="shared" si="4"/>
        <v>1.2393000000000001</v>
      </c>
      <c r="T26" s="78">
        <f t="shared" si="10"/>
        <v>25.5</v>
      </c>
    </row>
    <row r="27" spans="1:20">
      <c r="A27" s="8" t="s">
        <v>69</v>
      </c>
      <c r="B27" s="220">
        <v>25.5</v>
      </c>
      <c r="C27" s="220">
        <v>25.5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10.638599999999999</v>
      </c>
      <c r="J27" s="23">
        <f t="shared" si="6"/>
        <v>5.9491499999999995</v>
      </c>
      <c r="K27" s="23">
        <f t="shared" si="7"/>
        <v>7.6729499999999993</v>
      </c>
      <c r="L27" s="23">
        <f t="shared" si="8"/>
        <v>1.2393000000000001</v>
      </c>
      <c r="M27" s="204">
        <f t="shared" si="9"/>
        <v>25.5</v>
      </c>
      <c r="N27" s="24"/>
      <c r="P27" s="78">
        <f t="shared" si="1"/>
        <v>10.638599999999999</v>
      </c>
      <c r="Q27" s="78">
        <f t="shared" si="2"/>
        <v>5.9491499999999995</v>
      </c>
      <c r="R27" s="78">
        <f t="shared" si="3"/>
        <v>7.6729499999999993</v>
      </c>
      <c r="S27" s="78">
        <f t="shared" si="4"/>
        <v>1.2393000000000001</v>
      </c>
      <c r="T27" s="78">
        <f t="shared" si="10"/>
        <v>25.5</v>
      </c>
    </row>
    <row r="28" spans="1:20">
      <c r="A28" s="8" t="s">
        <v>70</v>
      </c>
      <c r="B28" s="220">
        <v>25.5</v>
      </c>
      <c r="C28" s="220">
        <v>25.5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10.638599999999999</v>
      </c>
      <c r="J28" s="23">
        <f t="shared" si="6"/>
        <v>5.9491499999999995</v>
      </c>
      <c r="K28" s="23">
        <f t="shared" si="7"/>
        <v>7.6729499999999993</v>
      </c>
      <c r="L28" s="23">
        <f t="shared" si="8"/>
        <v>1.2393000000000001</v>
      </c>
      <c r="M28" s="204">
        <f t="shared" si="9"/>
        <v>25.5</v>
      </c>
      <c r="N28" s="24"/>
      <c r="P28" s="78">
        <f t="shared" si="1"/>
        <v>10.638599999999999</v>
      </c>
      <c r="Q28" s="78">
        <f t="shared" si="2"/>
        <v>5.9491499999999995</v>
      </c>
      <c r="R28" s="78">
        <f t="shared" si="3"/>
        <v>7.6729499999999993</v>
      </c>
      <c r="S28" s="78">
        <f t="shared" si="4"/>
        <v>1.2393000000000001</v>
      </c>
      <c r="T28" s="78">
        <f t="shared" si="10"/>
        <v>25.5</v>
      </c>
    </row>
    <row r="29" spans="1:20">
      <c r="A29" s="8" t="s">
        <v>71</v>
      </c>
      <c r="B29" s="220">
        <v>25.5</v>
      </c>
      <c r="C29" s="220">
        <v>25.5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10.638599999999999</v>
      </c>
      <c r="J29" s="23">
        <f t="shared" si="6"/>
        <v>5.9491499999999995</v>
      </c>
      <c r="K29" s="23">
        <f t="shared" si="7"/>
        <v>7.6729499999999993</v>
      </c>
      <c r="L29" s="23">
        <f t="shared" si="8"/>
        <v>1.2393000000000001</v>
      </c>
      <c r="M29" s="204">
        <f t="shared" si="9"/>
        <v>25.5</v>
      </c>
      <c r="N29" s="24"/>
      <c r="P29" s="78">
        <f t="shared" si="1"/>
        <v>10.638599999999999</v>
      </c>
      <c r="Q29" s="78">
        <f t="shared" si="2"/>
        <v>5.9491499999999995</v>
      </c>
      <c r="R29" s="78">
        <f t="shared" si="3"/>
        <v>7.6729499999999993</v>
      </c>
      <c r="S29" s="78">
        <f t="shared" si="4"/>
        <v>1.2393000000000001</v>
      </c>
      <c r="T29" s="78">
        <f t="shared" si="10"/>
        <v>25.5</v>
      </c>
    </row>
    <row r="30" spans="1:20">
      <c r="A30" s="8" t="s">
        <v>72</v>
      </c>
      <c r="B30" s="220">
        <v>25.5</v>
      </c>
      <c r="C30" s="220">
        <v>25.5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10.638599999999999</v>
      </c>
      <c r="J30" s="23">
        <f t="shared" si="6"/>
        <v>5.9491499999999995</v>
      </c>
      <c r="K30" s="23">
        <f t="shared" si="7"/>
        <v>7.6729499999999993</v>
      </c>
      <c r="L30" s="23">
        <f t="shared" si="8"/>
        <v>1.2393000000000001</v>
      </c>
      <c r="M30" s="204">
        <f t="shared" si="9"/>
        <v>25.5</v>
      </c>
      <c r="N30" s="24"/>
      <c r="P30" s="78">
        <f t="shared" si="1"/>
        <v>10.638599999999999</v>
      </c>
      <c r="Q30" s="78">
        <f t="shared" si="2"/>
        <v>5.9491499999999995</v>
      </c>
      <c r="R30" s="78">
        <f t="shared" si="3"/>
        <v>7.6729499999999993</v>
      </c>
      <c r="S30" s="78">
        <f t="shared" si="4"/>
        <v>1.2393000000000001</v>
      </c>
      <c r="T30" s="78">
        <f t="shared" si="10"/>
        <v>25.5</v>
      </c>
    </row>
    <row r="31" spans="1:20">
      <c r="A31" s="8" t="s">
        <v>73</v>
      </c>
      <c r="B31" s="220">
        <v>25.5</v>
      </c>
      <c r="C31" s="220">
        <v>25.5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10.638599999999999</v>
      </c>
      <c r="J31" s="23">
        <f t="shared" si="6"/>
        <v>5.9491499999999995</v>
      </c>
      <c r="K31" s="23">
        <f t="shared" si="7"/>
        <v>7.6729499999999993</v>
      </c>
      <c r="L31" s="23">
        <f t="shared" si="8"/>
        <v>1.2393000000000001</v>
      </c>
      <c r="M31" s="204">
        <f t="shared" si="9"/>
        <v>25.5</v>
      </c>
      <c r="N31" s="24"/>
      <c r="P31" s="78">
        <f t="shared" si="1"/>
        <v>10.638599999999999</v>
      </c>
      <c r="Q31" s="78">
        <f t="shared" si="2"/>
        <v>5.9491499999999995</v>
      </c>
      <c r="R31" s="78">
        <f t="shared" si="3"/>
        <v>7.6729499999999993</v>
      </c>
      <c r="S31" s="78">
        <f t="shared" si="4"/>
        <v>1.2393000000000001</v>
      </c>
      <c r="T31" s="78">
        <f t="shared" si="10"/>
        <v>25.5</v>
      </c>
    </row>
    <row r="32" spans="1:20">
      <c r="A32" s="8" t="s">
        <v>74</v>
      </c>
      <c r="B32" s="220">
        <v>25.5</v>
      </c>
      <c r="C32" s="220">
        <v>25.5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10.638599999999999</v>
      </c>
      <c r="J32" s="23">
        <f t="shared" si="6"/>
        <v>5.9491499999999995</v>
      </c>
      <c r="K32" s="23">
        <f t="shared" si="7"/>
        <v>7.6729499999999993</v>
      </c>
      <c r="L32" s="23">
        <f t="shared" si="8"/>
        <v>1.2393000000000001</v>
      </c>
      <c r="M32" s="204">
        <f t="shared" si="9"/>
        <v>25.5</v>
      </c>
      <c r="N32" s="24"/>
      <c r="P32" s="78">
        <f t="shared" si="1"/>
        <v>10.638599999999999</v>
      </c>
      <c r="Q32" s="78">
        <f t="shared" si="2"/>
        <v>5.9491499999999995</v>
      </c>
      <c r="R32" s="78">
        <f t="shared" si="3"/>
        <v>7.6729499999999993</v>
      </c>
      <c r="S32" s="78">
        <f t="shared" si="4"/>
        <v>1.2393000000000001</v>
      </c>
      <c r="T32" s="78">
        <f t="shared" si="10"/>
        <v>25.5</v>
      </c>
    </row>
    <row r="33" spans="1:20">
      <c r="A33" s="8" t="s">
        <v>75</v>
      </c>
      <c r="B33" s="220">
        <v>25.5</v>
      </c>
      <c r="C33" s="220">
        <v>25.5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10.638599999999999</v>
      </c>
      <c r="J33" s="23">
        <f t="shared" si="6"/>
        <v>5.9491499999999995</v>
      </c>
      <c r="K33" s="23">
        <f t="shared" si="7"/>
        <v>7.6729499999999993</v>
      </c>
      <c r="L33" s="23">
        <f t="shared" si="8"/>
        <v>1.2393000000000001</v>
      </c>
      <c r="M33" s="204">
        <f t="shared" si="9"/>
        <v>25.5</v>
      </c>
      <c r="N33" s="24"/>
      <c r="P33" s="78">
        <f t="shared" si="1"/>
        <v>10.638599999999999</v>
      </c>
      <c r="Q33" s="78">
        <f t="shared" si="2"/>
        <v>5.9491499999999995</v>
      </c>
      <c r="R33" s="78">
        <f t="shared" si="3"/>
        <v>7.6729499999999993</v>
      </c>
      <c r="S33" s="78">
        <f t="shared" si="4"/>
        <v>1.2393000000000001</v>
      </c>
      <c r="T33" s="78">
        <f t="shared" si="10"/>
        <v>25.5</v>
      </c>
    </row>
    <row r="34" spans="1:20">
      <c r="A34" s="8" t="s">
        <v>76</v>
      </c>
      <c r="B34" s="220">
        <v>25.5</v>
      </c>
      <c r="C34" s="220">
        <v>25.5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10.638599999999999</v>
      </c>
      <c r="J34" s="23">
        <f t="shared" si="6"/>
        <v>5.9491499999999995</v>
      </c>
      <c r="K34" s="23">
        <f t="shared" si="7"/>
        <v>7.6729499999999993</v>
      </c>
      <c r="L34" s="23">
        <f t="shared" si="8"/>
        <v>1.2393000000000001</v>
      </c>
      <c r="M34" s="204">
        <f t="shared" si="9"/>
        <v>25.5</v>
      </c>
      <c r="N34" s="24"/>
      <c r="P34" s="78">
        <f t="shared" si="1"/>
        <v>10.638599999999999</v>
      </c>
      <c r="Q34" s="78">
        <f t="shared" si="2"/>
        <v>5.9491499999999995</v>
      </c>
      <c r="R34" s="78">
        <f t="shared" si="3"/>
        <v>7.6729499999999993</v>
      </c>
      <c r="S34" s="78">
        <f t="shared" si="4"/>
        <v>1.2393000000000001</v>
      </c>
      <c r="T34" s="78">
        <f t="shared" si="10"/>
        <v>25.5</v>
      </c>
    </row>
    <row r="35" spans="1:20">
      <c r="A35" s="8" t="s">
        <v>77</v>
      </c>
      <c r="B35" s="220">
        <v>25.5</v>
      </c>
      <c r="C35" s="220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10.43</v>
      </c>
      <c r="J35" s="23">
        <f t="shared" si="6"/>
        <v>5.8324999999999996</v>
      </c>
      <c r="K35" s="23">
        <f t="shared" si="7"/>
        <v>7.5225</v>
      </c>
      <c r="L35" s="23">
        <f t="shared" si="8"/>
        <v>1.2150000000000001</v>
      </c>
      <c r="M35" s="204">
        <f t="shared" si="9"/>
        <v>25</v>
      </c>
      <c r="N35" s="24"/>
      <c r="P35" s="78">
        <f t="shared" ref="P35:P66" si="12">I35</f>
        <v>10.43</v>
      </c>
      <c r="Q35" s="78">
        <f t="shared" ref="Q35:Q66" si="13">J35</f>
        <v>5.8324999999999996</v>
      </c>
      <c r="R35" s="78">
        <f t="shared" ref="R35:R66" si="14">K35</f>
        <v>7.5225</v>
      </c>
      <c r="S35" s="78">
        <f t="shared" ref="S35:S66" si="15">L35</f>
        <v>1.2150000000000001</v>
      </c>
      <c r="T35" s="78">
        <f t="shared" si="10"/>
        <v>25</v>
      </c>
    </row>
    <row r="36" spans="1:20">
      <c r="A36" s="8" t="s">
        <v>78</v>
      </c>
      <c r="B36" s="220">
        <v>25</v>
      </c>
      <c r="C36" s="220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10.43</v>
      </c>
      <c r="J36" s="23">
        <f t="shared" si="6"/>
        <v>5.8324999999999996</v>
      </c>
      <c r="K36" s="23">
        <f t="shared" si="7"/>
        <v>7.5225</v>
      </c>
      <c r="L36" s="23">
        <f t="shared" si="8"/>
        <v>1.2150000000000001</v>
      </c>
      <c r="M36" s="204">
        <f t="shared" si="9"/>
        <v>25</v>
      </c>
      <c r="N36" s="24"/>
      <c r="P36" s="78">
        <f t="shared" si="12"/>
        <v>10.43</v>
      </c>
      <c r="Q36" s="78">
        <f t="shared" si="13"/>
        <v>5.8324999999999996</v>
      </c>
      <c r="R36" s="78">
        <f t="shared" si="14"/>
        <v>7.5225</v>
      </c>
      <c r="S36" s="78">
        <f t="shared" si="15"/>
        <v>1.2150000000000001</v>
      </c>
      <c r="T36" s="78">
        <f t="shared" si="10"/>
        <v>25</v>
      </c>
    </row>
    <row r="37" spans="1:20">
      <c r="A37" s="8" t="s">
        <v>79</v>
      </c>
      <c r="B37" s="220">
        <v>25</v>
      </c>
      <c r="C37" s="220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10.43</v>
      </c>
      <c r="J37" s="23">
        <f t="shared" si="6"/>
        <v>5.8324999999999996</v>
      </c>
      <c r="K37" s="23">
        <f t="shared" si="7"/>
        <v>7.5225</v>
      </c>
      <c r="L37" s="23">
        <f t="shared" si="8"/>
        <v>1.2150000000000001</v>
      </c>
      <c r="M37" s="204">
        <f t="shared" si="9"/>
        <v>25</v>
      </c>
      <c r="N37" s="24"/>
      <c r="P37" s="78">
        <f t="shared" si="12"/>
        <v>10.43</v>
      </c>
      <c r="Q37" s="78">
        <f t="shared" si="13"/>
        <v>5.8324999999999996</v>
      </c>
      <c r="R37" s="78">
        <f t="shared" si="14"/>
        <v>7.5225</v>
      </c>
      <c r="S37" s="78">
        <f t="shared" si="15"/>
        <v>1.2150000000000001</v>
      </c>
      <c r="T37" s="78">
        <f t="shared" si="10"/>
        <v>25</v>
      </c>
    </row>
    <row r="38" spans="1:20">
      <c r="A38" s="8" t="s">
        <v>80</v>
      </c>
      <c r="B38" s="220">
        <v>25</v>
      </c>
      <c r="C38" s="220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10.43</v>
      </c>
      <c r="J38" s="23">
        <f t="shared" si="6"/>
        <v>5.8324999999999996</v>
      </c>
      <c r="K38" s="23">
        <f t="shared" si="7"/>
        <v>7.5225</v>
      </c>
      <c r="L38" s="23">
        <f t="shared" si="8"/>
        <v>1.2150000000000001</v>
      </c>
      <c r="M38" s="204">
        <f t="shared" si="9"/>
        <v>25</v>
      </c>
      <c r="N38" s="24"/>
      <c r="P38" s="78">
        <f t="shared" si="12"/>
        <v>10.43</v>
      </c>
      <c r="Q38" s="78">
        <f t="shared" si="13"/>
        <v>5.8324999999999996</v>
      </c>
      <c r="R38" s="78">
        <f t="shared" si="14"/>
        <v>7.5225</v>
      </c>
      <c r="S38" s="78">
        <f t="shared" si="15"/>
        <v>1.2150000000000001</v>
      </c>
      <c r="T38" s="78">
        <f t="shared" si="10"/>
        <v>25</v>
      </c>
    </row>
    <row r="39" spans="1:20">
      <c r="A39" s="8" t="s">
        <v>81</v>
      </c>
      <c r="B39" s="220">
        <v>25</v>
      </c>
      <c r="C39" s="220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20">
        <v>25</v>
      </c>
      <c r="C40" s="220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20">
        <v>25</v>
      </c>
      <c r="C41" s="220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20">
        <v>25</v>
      </c>
      <c r="C42" s="220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20">
        <v>25</v>
      </c>
      <c r="C43" s="220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20">
        <v>25</v>
      </c>
      <c r="C44" s="220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20">
        <v>25</v>
      </c>
      <c r="C45" s="220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20">
        <v>25</v>
      </c>
      <c r="C46" s="220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20">
        <v>25</v>
      </c>
      <c r="C47" s="220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10.43</v>
      </c>
      <c r="J47" s="23">
        <f t="shared" si="6"/>
        <v>5.8324999999999996</v>
      </c>
      <c r="K47" s="23">
        <f t="shared" si="7"/>
        <v>7.5225</v>
      </c>
      <c r="L47" s="23">
        <f t="shared" si="8"/>
        <v>1.2150000000000001</v>
      </c>
      <c r="M47" s="204">
        <f t="shared" si="9"/>
        <v>25</v>
      </c>
      <c r="N47" s="24"/>
      <c r="P47" s="78">
        <f t="shared" si="12"/>
        <v>10.43</v>
      </c>
      <c r="Q47" s="78">
        <f t="shared" si="13"/>
        <v>5.8324999999999996</v>
      </c>
      <c r="R47" s="78">
        <f t="shared" si="14"/>
        <v>7.5225</v>
      </c>
      <c r="S47" s="78">
        <f t="shared" si="15"/>
        <v>1.2150000000000001</v>
      </c>
      <c r="T47" s="78">
        <f t="shared" si="10"/>
        <v>25</v>
      </c>
    </row>
    <row r="48" spans="1:20">
      <c r="A48" s="8" t="s">
        <v>90</v>
      </c>
      <c r="B48" s="220">
        <v>25</v>
      </c>
      <c r="C48" s="220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10.43</v>
      </c>
      <c r="J48" s="23">
        <f t="shared" si="6"/>
        <v>5.8324999999999996</v>
      </c>
      <c r="K48" s="23">
        <f t="shared" si="7"/>
        <v>7.5225</v>
      </c>
      <c r="L48" s="23">
        <f t="shared" si="8"/>
        <v>1.2150000000000001</v>
      </c>
      <c r="M48" s="204">
        <f t="shared" si="9"/>
        <v>25</v>
      </c>
      <c r="N48" s="24"/>
      <c r="P48" s="78">
        <f t="shared" si="12"/>
        <v>10.43</v>
      </c>
      <c r="Q48" s="78">
        <f t="shared" si="13"/>
        <v>5.8324999999999996</v>
      </c>
      <c r="R48" s="78">
        <f t="shared" si="14"/>
        <v>7.5225</v>
      </c>
      <c r="S48" s="78">
        <f t="shared" si="15"/>
        <v>1.2150000000000001</v>
      </c>
      <c r="T48" s="78">
        <f t="shared" si="10"/>
        <v>25</v>
      </c>
    </row>
    <row r="49" spans="1:20">
      <c r="A49" s="8" t="s">
        <v>91</v>
      </c>
      <c r="B49" s="220">
        <v>25</v>
      </c>
      <c r="C49" s="220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10.43</v>
      </c>
      <c r="J49" s="23">
        <f t="shared" si="6"/>
        <v>5.8324999999999996</v>
      </c>
      <c r="K49" s="23">
        <f t="shared" si="7"/>
        <v>7.5225</v>
      </c>
      <c r="L49" s="23">
        <f t="shared" si="8"/>
        <v>1.2150000000000001</v>
      </c>
      <c r="M49" s="204">
        <f t="shared" si="9"/>
        <v>25</v>
      </c>
      <c r="N49" s="24"/>
      <c r="P49" s="78">
        <f t="shared" si="12"/>
        <v>10.43</v>
      </c>
      <c r="Q49" s="78">
        <f t="shared" si="13"/>
        <v>5.8324999999999996</v>
      </c>
      <c r="R49" s="78">
        <f t="shared" si="14"/>
        <v>7.5225</v>
      </c>
      <c r="S49" s="78">
        <f t="shared" si="15"/>
        <v>1.2150000000000001</v>
      </c>
      <c r="T49" s="78">
        <f t="shared" si="10"/>
        <v>25</v>
      </c>
    </row>
    <row r="50" spans="1:20">
      <c r="A50" s="8" t="s">
        <v>92</v>
      </c>
      <c r="B50" s="220">
        <v>25</v>
      </c>
      <c r="C50" s="220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10.43</v>
      </c>
      <c r="J50" s="23">
        <f t="shared" si="6"/>
        <v>5.8324999999999996</v>
      </c>
      <c r="K50" s="23">
        <f t="shared" si="7"/>
        <v>7.5225</v>
      </c>
      <c r="L50" s="23">
        <f t="shared" si="8"/>
        <v>1.2150000000000001</v>
      </c>
      <c r="M50" s="204">
        <f t="shared" si="9"/>
        <v>25</v>
      </c>
      <c r="N50" s="24"/>
      <c r="P50" s="78">
        <f t="shared" si="12"/>
        <v>10.43</v>
      </c>
      <c r="Q50" s="78">
        <f t="shared" si="13"/>
        <v>5.8324999999999996</v>
      </c>
      <c r="R50" s="78">
        <f t="shared" si="14"/>
        <v>7.5225</v>
      </c>
      <c r="S50" s="78">
        <f t="shared" si="15"/>
        <v>1.2150000000000001</v>
      </c>
      <c r="T50" s="78">
        <f t="shared" si="10"/>
        <v>25</v>
      </c>
    </row>
    <row r="51" spans="1:20">
      <c r="A51" s="8" t="s">
        <v>93</v>
      </c>
      <c r="B51" s="220">
        <v>25</v>
      </c>
      <c r="C51" s="220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10.43</v>
      </c>
      <c r="J51" s="23">
        <f t="shared" si="6"/>
        <v>5.8324999999999996</v>
      </c>
      <c r="K51" s="23">
        <f t="shared" si="7"/>
        <v>7.5225</v>
      </c>
      <c r="L51" s="23">
        <f t="shared" si="8"/>
        <v>1.2150000000000001</v>
      </c>
      <c r="M51" s="204">
        <f t="shared" si="9"/>
        <v>25</v>
      </c>
      <c r="N51" s="24"/>
      <c r="P51" s="78">
        <f t="shared" si="12"/>
        <v>10.43</v>
      </c>
      <c r="Q51" s="78">
        <f t="shared" si="13"/>
        <v>5.8324999999999996</v>
      </c>
      <c r="R51" s="78">
        <f t="shared" si="14"/>
        <v>7.5225</v>
      </c>
      <c r="S51" s="78">
        <f t="shared" si="15"/>
        <v>1.2150000000000001</v>
      </c>
      <c r="T51" s="78">
        <f t="shared" si="10"/>
        <v>25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20">
        <v>26</v>
      </c>
      <c r="C55" s="220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20">
        <v>26</v>
      </c>
      <c r="C56" s="220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20">
        <v>26</v>
      </c>
      <c r="C57" s="220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20">
        <v>26</v>
      </c>
      <c r="C58" s="220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20">
        <v>26</v>
      </c>
      <c r="C59" s="220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20">
        <v>26</v>
      </c>
      <c r="C60" s="220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20">
        <v>26</v>
      </c>
      <c r="C61" s="220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20">
        <v>26</v>
      </c>
      <c r="C62" s="220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20">
        <v>26</v>
      </c>
      <c r="C63" s="220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20">
        <v>26</v>
      </c>
      <c r="C64" s="220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20">
        <v>26</v>
      </c>
      <c r="C65" s="220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20">
        <v>26</v>
      </c>
      <c r="C66" s="220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20">
        <v>26</v>
      </c>
      <c r="C67" s="220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20">
        <v>26</v>
      </c>
      <c r="C68" s="220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20">
        <v>26</v>
      </c>
      <c r="C69" s="220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20">
        <v>25</v>
      </c>
      <c r="C70" s="220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10.43</v>
      </c>
      <c r="J70" s="23">
        <f t="shared" si="22"/>
        <v>5.8324999999999996</v>
      </c>
      <c r="K70" s="23">
        <f t="shared" si="23"/>
        <v>7.5225</v>
      </c>
      <c r="L70" s="23">
        <f t="shared" si="24"/>
        <v>1.2150000000000001</v>
      </c>
      <c r="M70" s="204">
        <f t="shared" si="25"/>
        <v>25</v>
      </c>
      <c r="N70" s="24"/>
      <c r="P70" s="78">
        <f t="shared" si="17"/>
        <v>10.43</v>
      </c>
      <c r="Q70" s="78">
        <f t="shared" si="18"/>
        <v>5.8324999999999996</v>
      </c>
      <c r="R70" s="78">
        <f t="shared" si="19"/>
        <v>7.5225</v>
      </c>
      <c r="S70" s="78">
        <f t="shared" si="20"/>
        <v>1.2150000000000001</v>
      </c>
      <c r="T70" s="78">
        <f t="shared" si="26"/>
        <v>25</v>
      </c>
    </row>
    <row r="71" spans="1:20">
      <c r="A71" s="8" t="s">
        <v>113</v>
      </c>
      <c r="B71" s="220">
        <v>25</v>
      </c>
      <c r="C71" s="220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10.43</v>
      </c>
      <c r="J71" s="23">
        <f t="shared" si="22"/>
        <v>5.8324999999999996</v>
      </c>
      <c r="K71" s="23">
        <f t="shared" si="23"/>
        <v>7.5225</v>
      </c>
      <c r="L71" s="23">
        <f t="shared" si="24"/>
        <v>1.2150000000000001</v>
      </c>
      <c r="M71" s="204">
        <f t="shared" si="25"/>
        <v>25</v>
      </c>
      <c r="N71" s="24"/>
      <c r="P71" s="78">
        <f t="shared" si="17"/>
        <v>10.43</v>
      </c>
      <c r="Q71" s="78">
        <f t="shared" si="18"/>
        <v>5.8324999999999996</v>
      </c>
      <c r="R71" s="78">
        <f t="shared" si="19"/>
        <v>7.5225</v>
      </c>
      <c r="S71" s="78">
        <f t="shared" si="20"/>
        <v>1.2150000000000001</v>
      </c>
      <c r="T71" s="78">
        <f t="shared" si="26"/>
        <v>25</v>
      </c>
    </row>
    <row r="72" spans="1:20">
      <c r="A72" s="8" t="s">
        <v>114</v>
      </c>
      <c r="B72" s="220">
        <v>25</v>
      </c>
      <c r="C72" s="220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10.43</v>
      </c>
      <c r="J72" s="23">
        <f t="shared" si="22"/>
        <v>5.8324999999999996</v>
      </c>
      <c r="K72" s="23">
        <f t="shared" si="23"/>
        <v>7.5225</v>
      </c>
      <c r="L72" s="23">
        <f t="shared" si="24"/>
        <v>1.2150000000000001</v>
      </c>
      <c r="M72" s="204">
        <f t="shared" si="25"/>
        <v>25</v>
      </c>
      <c r="N72" s="24"/>
      <c r="P72" s="78">
        <f t="shared" si="17"/>
        <v>10.43</v>
      </c>
      <c r="Q72" s="78">
        <f t="shared" si="18"/>
        <v>5.8324999999999996</v>
      </c>
      <c r="R72" s="78">
        <f t="shared" si="19"/>
        <v>7.5225</v>
      </c>
      <c r="S72" s="78">
        <f t="shared" si="20"/>
        <v>1.2150000000000001</v>
      </c>
      <c r="T72" s="78">
        <f t="shared" si="26"/>
        <v>25</v>
      </c>
    </row>
    <row r="73" spans="1:20">
      <c r="A73" s="8" t="s">
        <v>115</v>
      </c>
      <c r="B73" s="220">
        <v>25</v>
      </c>
      <c r="C73" s="220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10.43</v>
      </c>
      <c r="J73" s="23">
        <f t="shared" si="22"/>
        <v>5.8324999999999996</v>
      </c>
      <c r="K73" s="23">
        <f t="shared" si="23"/>
        <v>7.5225</v>
      </c>
      <c r="L73" s="23">
        <f t="shared" si="24"/>
        <v>1.2150000000000001</v>
      </c>
      <c r="M73" s="204">
        <f t="shared" si="25"/>
        <v>25</v>
      </c>
      <c r="N73" s="24"/>
      <c r="P73" s="78">
        <f t="shared" si="17"/>
        <v>10.43</v>
      </c>
      <c r="Q73" s="78">
        <f t="shared" si="18"/>
        <v>5.8324999999999996</v>
      </c>
      <c r="R73" s="78">
        <f t="shared" si="19"/>
        <v>7.5225</v>
      </c>
      <c r="S73" s="78">
        <f t="shared" si="20"/>
        <v>1.2150000000000001</v>
      </c>
      <c r="T73" s="78">
        <f t="shared" si="26"/>
        <v>25</v>
      </c>
    </row>
    <row r="74" spans="1:20">
      <c r="A74" s="8" t="s">
        <v>116</v>
      </c>
      <c r="B74" s="220">
        <v>25</v>
      </c>
      <c r="C74" s="220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10.43</v>
      </c>
      <c r="J74" s="23">
        <f t="shared" si="22"/>
        <v>5.8324999999999996</v>
      </c>
      <c r="K74" s="23">
        <f t="shared" si="23"/>
        <v>7.5225</v>
      </c>
      <c r="L74" s="23">
        <f t="shared" si="24"/>
        <v>1.2150000000000001</v>
      </c>
      <c r="M74" s="204">
        <f t="shared" si="25"/>
        <v>25</v>
      </c>
      <c r="N74" s="24"/>
      <c r="P74" s="78">
        <f t="shared" si="17"/>
        <v>10.43</v>
      </c>
      <c r="Q74" s="78">
        <f t="shared" si="18"/>
        <v>5.8324999999999996</v>
      </c>
      <c r="R74" s="78">
        <f t="shared" si="19"/>
        <v>7.5225</v>
      </c>
      <c r="S74" s="78">
        <f t="shared" si="20"/>
        <v>1.2150000000000001</v>
      </c>
      <c r="T74" s="78">
        <f t="shared" si="26"/>
        <v>25</v>
      </c>
    </row>
    <row r="75" spans="1:20">
      <c r="A75" s="8" t="s">
        <v>117</v>
      </c>
      <c r="B75" s="220">
        <v>25</v>
      </c>
      <c r="C75" s="220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10.43</v>
      </c>
      <c r="J75" s="23">
        <f t="shared" si="22"/>
        <v>5.8324999999999996</v>
      </c>
      <c r="K75" s="23">
        <f t="shared" si="23"/>
        <v>7.5225</v>
      </c>
      <c r="L75" s="23">
        <f t="shared" si="24"/>
        <v>1.2150000000000001</v>
      </c>
      <c r="M75" s="204">
        <f t="shared" si="25"/>
        <v>25</v>
      </c>
      <c r="N75" s="24"/>
      <c r="P75" s="78">
        <f t="shared" si="17"/>
        <v>10.43</v>
      </c>
      <c r="Q75" s="78">
        <f t="shared" si="18"/>
        <v>5.8324999999999996</v>
      </c>
      <c r="R75" s="78">
        <f t="shared" si="19"/>
        <v>7.5225</v>
      </c>
      <c r="S75" s="78">
        <f t="shared" si="20"/>
        <v>1.2150000000000001</v>
      </c>
      <c r="T75" s="78">
        <f t="shared" si="26"/>
        <v>25</v>
      </c>
    </row>
    <row r="76" spans="1:20">
      <c r="A76" s="8" t="s">
        <v>118</v>
      </c>
      <c r="B76" s="220">
        <v>25</v>
      </c>
      <c r="C76" s="220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10.43</v>
      </c>
      <c r="J76" s="23">
        <f t="shared" si="22"/>
        <v>5.8324999999999996</v>
      </c>
      <c r="K76" s="23">
        <f t="shared" si="23"/>
        <v>7.5225</v>
      </c>
      <c r="L76" s="23">
        <f t="shared" si="24"/>
        <v>1.2150000000000001</v>
      </c>
      <c r="M76" s="204">
        <f t="shared" si="25"/>
        <v>25</v>
      </c>
      <c r="N76" s="24"/>
      <c r="P76" s="78">
        <f t="shared" si="17"/>
        <v>10.43</v>
      </c>
      <c r="Q76" s="78">
        <f t="shared" si="18"/>
        <v>5.8324999999999996</v>
      </c>
      <c r="R76" s="78">
        <f t="shared" si="19"/>
        <v>7.5225</v>
      </c>
      <c r="S76" s="78">
        <f t="shared" si="20"/>
        <v>1.2150000000000001</v>
      </c>
      <c r="T76" s="78">
        <f t="shared" si="26"/>
        <v>25</v>
      </c>
    </row>
    <row r="77" spans="1:20">
      <c r="A77" s="8" t="s">
        <v>119</v>
      </c>
      <c r="B77" s="220">
        <v>25</v>
      </c>
      <c r="C77" s="220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10.43</v>
      </c>
      <c r="J77" s="23">
        <f t="shared" si="22"/>
        <v>5.8324999999999996</v>
      </c>
      <c r="K77" s="23">
        <f t="shared" si="23"/>
        <v>7.5225</v>
      </c>
      <c r="L77" s="23">
        <f t="shared" si="24"/>
        <v>1.2150000000000001</v>
      </c>
      <c r="M77" s="204">
        <f t="shared" si="25"/>
        <v>25</v>
      </c>
      <c r="N77" s="24"/>
      <c r="P77" s="78">
        <f t="shared" si="17"/>
        <v>10.43</v>
      </c>
      <c r="Q77" s="78">
        <f t="shared" si="18"/>
        <v>5.8324999999999996</v>
      </c>
      <c r="R77" s="78">
        <f t="shared" si="19"/>
        <v>7.5225</v>
      </c>
      <c r="S77" s="78">
        <f t="shared" si="20"/>
        <v>1.2150000000000001</v>
      </c>
      <c r="T77" s="78">
        <f t="shared" si="26"/>
        <v>25</v>
      </c>
    </row>
    <row r="78" spans="1:20">
      <c r="A78" s="8" t="s">
        <v>120</v>
      </c>
      <c r="B78" s="220">
        <v>25</v>
      </c>
      <c r="C78" s="220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10.43</v>
      </c>
      <c r="J78" s="23">
        <f t="shared" si="22"/>
        <v>5.8324999999999996</v>
      </c>
      <c r="K78" s="23">
        <f t="shared" si="23"/>
        <v>7.5225</v>
      </c>
      <c r="L78" s="23">
        <f t="shared" si="24"/>
        <v>1.2150000000000001</v>
      </c>
      <c r="M78" s="204">
        <f t="shared" si="25"/>
        <v>25</v>
      </c>
      <c r="N78" s="24"/>
      <c r="P78" s="78">
        <f t="shared" si="17"/>
        <v>10.43</v>
      </c>
      <c r="Q78" s="78">
        <f t="shared" si="18"/>
        <v>5.8324999999999996</v>
      </c>
      <c r="R78" s="78">
        <f t="shared" si="19"/>
        <v>7.5225</v>
      </c>
      <c r="S78" s="78">
        <f t="shared" si="20"/>
        <v>1.2150000000000001</v>
      </c>
      <c r="T78" s="78">
        <f t="shared" si="26"/>
        <v>25</v>
      </c>
    </row>
    <row r="79" spans="1:20">
      <c r="A79" s="8" t="s">
        <v>121</v>
      </c>
      <c r="B79" s="220">
        <v>25</v>
      </c>
      <c r="C79" s="220">
        <v>25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10.43</v>
      </c>
      <c r="J79" s="23">
        <f t="shared" si="22"/>
        <v>5.8324999999999996</v>
      </c>
      <c r="K79" s="23">
        <f t="shared" si="23"/>
        <v>7.5225</v>
      </c>
      <c r="L79" s="23">
        <f t="shared" si="24"/>
        <v>1.2150000000000001</v>
      </c>
      <c r="M79" s="204">
        <f t="shared" si="25"/>
        <v>25</v>
      </c>
      <c r="N79" s="24"/>
      <c r="P79" s="78">
        <f t="shared" si="17"/>
        <v>10.43</v>
      </c>
      <c r="Q79" s="78">
        <f t="shared" si="18"/>
        <v>5.8324999999999996</v>
      </c>
      <c r="R79" s="78">
        <f t="shared" si="19"/>
        <v>7.5225</v>
      </c>
      <c r="S79" s="78">
        <f t="shared" si="20"/>
        <v>1.2150000000000001</v>
      </c>
      <c r="T79" s="78">
        <f t="shared" si="26"/>
        <v>25</v>
      </c>
    </row>
    <row r="80" spans="1:20">
      <c r="A80" s="8" t="s">
        <v>122</v>
      </c>
      <c r="B80" s="220">
        <v>25</v>
      </c>
      <c r="C80" s="220">
        <v>25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10.43</v>
      </c>
      <c r="J80" s="23">
        <f t="shared" si="22"/>
        <v>5.8324999999999996</v>
      </c>
      <c r="K80" s="23">
        <f t="shared" si="23"/>
        <v>7.5225</v>
      </c>
      <c r="L80" s="23">
        <f t="shared" si="24"/>
        <v>1.2150000000000001</v>
      </c>
      <c r="M80" s="204">
        <f t="shared" si="25"/>
        <v>25</v>
      </c>
      <c r="N80" s="24"/>
      <c r="P80" s="78">
        <f t="shared" si="17"/>
        <v>10.43</v>
      </c>
      <c r="Q80" s="78">
        <f t="shared" si="18"/>
        <v>5.8324999999999996</v>
      </c>
      <c r="R80" s="78">
        <f t="shared" si="19"/>
        <v>7.5225</v>
      </c>
      <c r="S80" s="78">
        <f t="shared" si="20"/>
        <v>1.2150000000000001</v>
      </c>
      <c r="T80" s="78">
        <f t="shared" si="26"/>
        <v>25</v>
      </c>
    </row>
    <row r="81" spans="1:20">
      <c r="A81" s="8" t="s">
        <v>123</v>
      </c>
      <c r="B81" s="220">
        <v>25</v>
      </c>
      <c r="C81" s="220">
        <v>25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10.43</v>
      </c>
      <c r="J81" s="23">
        <f t="shared" si="22"/>
        <v>5.8324999999999996</v>
      </c>
      <c r="K81" s="23">
        <f t="shared" si="23"/>
        <v>7.5225</v>
      </c>
      <c r="L81" s="23">
        <f t="shared" si="24"/>
        <v>1.2150000000000001</v>
      </c>
      <c r="M81" s="204">
        <f t="shared" si="25"/>
        <v>25</v>
      </c>
      <c r="N81" s="24"/>
      <c r="P81" s="78">
        <f t="shared" si="17"/>
        <v>10.43</v>
      </c>
      <c r="Q81" s="78">
        <f t="shared" si="18"/>
        <v>5.8324999999999996</v>
      </c>
      <c r="R81" s="78">
        <f t="shared" si="19"/>
        <v>7.5225</v>
      </c>
      <c r="S81" s="78">
        <f t="shared" si="20"/>
        <v>1.2150000000000001</v>
      </c>
      <c r="T81" s="78">
        <f t="shared" si="26"/>
        <v>25</v>
      </c>
    </row>
    <row r="82" spans="1:20">
      <c r="A82" s="8" t="s">
        <v>124</v>
      </c>
      <c r="B82" s="220">
        <v>25</v>
      </c>
      <c r="C82" s="220">
        <v>25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10.43</v>
      </c>
      <c r="J82" s="23">
        <f t="shared" si="22"/>
        <v>5.8324999999999996</v>
      </c>
      <c r="K82" s="23">
        <f t="shared" si="23"/>
        <v>7.5225</v>
      </c>
      <c r="L82" s="23">
        <f t="shared" si="24"/>
        <v>1.2150000000000001</v>
      </c>
      <c r="M82" s="204">
        <f t="shared" si="25"/>
        <v>25</v>
      </c>
      <c r="N82" s="24"/>
      <c r="P82" s="78">
        <f t="shared" si="17"/>
        <v>10.43</v>
      </c>
      <c r="Q82" s="78">
        <f t="shared" si="18"/>
        <v>5.8324999999999996</v>
      </c>
      <c r="R82" s="78">
        <f t="shared" si="19"/>
        <v>7.5225</v>
      </c>
      <c r="S82" s="78">
        <f t="shared" si="20"/>
        <v>1.2150000000000001</v>
      </c>
      <c r="T82" s="78">
        <f t="shared" si="26"/>
        <v>25</v>
      </c>
    </row>
    <row r="83" spans="1:20">
      <c r="A83" s="8" t="s">
        <v>125</v>
      </c>
      <c r="B83" s="220">
        <v>25</v>
      </c>
      <c r="C83" s="220">
        <v>25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10.43</v>
      </c>
      <c r="J83" s="23">
        <f t="shared" si="22"/>
        <v>5.8324999999999996</v>
      </c>
      <c r="K83" s="23">
        <f t="shared" si="23"/>
        <v>7.5225</v>
      </c>
      <c r="L83" s="23">
        <f t="shared" si="24"/>
        <v>1.2150000000000001</v>
      </c>
      <c r="M83" s="204">
        <f t="shared" si="25"/>
        <v>25</v>
      </c>
      <c r="N83" s="24"/>
      <c r="P83" s="78">
        <f t="shared" si="17"/>
        <v>10.43</v>
      </c>
      <c r="Q83" s="78">
        <f t="shared" si="18"/>
        <v>5.8324999999999996</v>
      </c>
      <c r="R83" s="78">
        <f t="shared" si="19"/>
        <v>7.5225</v>
      </c>
      <c r="S83" s="78">
        <f t="shared" si="20"/>
        <v>1.2150000000000001</v>
      </c>
      <c r="T83" s="78">
        <f t="shared" si="26"/>
        <v>25</v>
      </c>
    </row>
    <row r="84" spans="1:20">
      <c r="A84" s="8" t="s">
        <v>126</v>
      </c>
      <c r="B84" s="220">
        <v>25</v>
      </c>
      <c r="C84" s="220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10.43</v>
      </c>
      <c r="J84" s="23">
        <f t="shared" si="22"/>
        <v>5.8324999999999996</v>
      </c>
      <c r="K84" s="23">
        <f t="shared" si="23"/>
        <v>7.5225</v>
      </c>
      <c r="L84" s="23">
        <f t="shared" si="24"/>
        <v>1.2150000000000001</v>
      </c>
      <c r="M84" s="204">
        <f t="shared" si="25"/>
        <v>25</v>
      </c>
      <c r="N84" s="24"/>
      <c r="P84" s="78">
        <f t="shared" si="17"/>
        <v>10.43</v>
      </c>
      <c r="Q84" s="78">
        <f t="shared" si="18"/>
        <v>5.8324999999999996</v>
      </c>
      <c r="R84" s="78">
        <f t="shared" si="19"/>
        <v>7.5225</v>
      </c>
      <c r="S84" s="78">
        <f t="shared" si="20"/>
        <v>1.2150000000000001</v>
      </c>
      <c r="T84" s="78">
        <f t="shared" si="26"/>
        <v>25</v>
      </c>
    </row>
    <row r="85" spans="1:20">
      <c r="A85" s="8" t="s">
        <v>127</v>
      </c>
      <c r="B85" s="220">
        <v>26</v>
      </c>
      <c r="C85" s="220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20">
        <v>26</v>
      </c>
      <c r="C86" s="220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20">
        <v>26</v>
      </c>
      <c r="C87" s="220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20">
        <v>26</v>
      </c>
      <c r="C88" s="220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20">
        <v>26</v>
      </c>
      <c r="C89" s="220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20">
        <v>26</v>
      </c>
      <c r="C90" s="220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20">
        <v>26</v>
      </c>
      <c r="C91" s="220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20">
        <v>26</v>
      </c>
      <c r="C92" s="220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20">
        <v>26</v>
      </c>
      <c r="C93" s="220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20">
        <v>26</v>
      </c>
      <c r="C94" s="220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0.60962499999999997</v>
      </c>
      <c r="C99" s="22">
        <f t="shared" si="27"/>
        <v>0.60950000000000004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0.25428340000000016</v>
      </c>
      <c r="J99" s="205">
        <f t="shared" ref="J99:M99" si="28">SUM(J3:J98)/4000</f>
        <v>0.14219635000000003</v>
      </c>
      <c r="K99" s="205">
        <f t="shared" si="28"/>
        <v>0.18339854999999994</v>
      </c>
      <c r="L99" s="205">
        <f t="shared" si="28"/>
        <v>2.9621700000000001E-2</v>
      </c>
      <c r="M99" s="206">
        <f t="shared" si="28"/>
        <v>0.60950000000000004</v>
      </c>
      <c r="N99" s="25"/>
      <c r="P99" s="78">
        <f>SUM(P3:P98)/4000</f>
        <v>0.25428340000000016</v>
      </c>
      <c r="Q99" s="78">
        <f t="shared" ref="Q99:S99" si="29">SUM(Q3:Q98)/4000</f>
        <v>0.14219635000000003</v>
      </c>
      <c r="R99" s="78">
        <f t="shared" si="29"/>
        <v>0.18339854999999994</v>
      </c>
      <c r="S99" s="78">
        <f t="shared" si="29"/>
        <v>2.9621700000000001E-2</v>
      </c>
      <c r="T99" s="78">
        <f t="shared" si="26"/>
        <v>0.60950000000000004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18.38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-66</v>
      </c>
      <c r="R3" s="95">
        <v>0</v>
      </c>
      <c r="S3" s="114">
        <v>0</v>
      </c>
      <c r="U3" s="115">
        <v>18.38</v>
      </c>
      <c r="V3" s="116">
        <v>-66</v>
      </c>
      <c r="W3">
        <v>0</v>
      </c>
      <c r="X3">
        <v>0</v>
      </c>
      <c r="Y3">
        <v>-66</v>
      </c>
      <c r="Z3">
        <v>0</v>
      </c>
      <c r="AA3">
        <v>18.38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18.600000000000001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-64</v>
      </c>
      <c r="R4" s="88">
        <v>0</v>
      </c>
      <c r="S4" s="116">
        <v>0</v>
      </c>
      <c r="U4" s="115">
        <v>18.600000000000001</v>
      </c>
      <c r="V4" s="116">
        <v>-64</v>
      </c>
      <c r="W4">
        <v>0</v>
      </c>
      <c r="X4">
        <v>0</v>
      </c>
      <c r="Y4">
        <v>-64</v>
      </c>
      <c r="Z4">
        <v>0</v>
      </c>
      <c r="AA4">
        <v>18.600000000000001</v>
      </c>
    </row>
    <row r="5" spans="1:27">
      <c r="G5" t="s">
        <v>47</v>
      </c>
      <c r="H5" s="115">
        <v>0</v>
      </c>
      <c r="I5" s="88">
        <v>0</v>
      </c>
      <c r="J5" s="88">
        <v>20.170000000000002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-66</v>
      </c>
      <c r="R5" s="88">
        <v>0</v>
      </c>
      <c r="S5" s="116">
        <v>0</v>
      </c>
      <c r="U5" s="115">
        <v>20.170000000000002</v>
      </c>
      <c r="V5" s="116">
        <v>-66</v>
      </c>
      <c r="W5">
        <v>0</v>
      </c>
      <c r="X5">
        <v>0</v>
      </c>
      <c r="Y5">
        <v>-66</v>
      </c>
      <c r="Z5">
        <v>0</v>
      </c>
      <c r="AA5">
        <v>20.170000000000002</v>
      </c>
    </row>
    <row r="6" spans="1:27">
      <c r="G6" t="s">
        <v>48</v>
      </c>
      <c r="H6" s="115">
        <v>1.59</v>
      </c>
      <c r="I6" s="88">
        <v>0</v>
      </c>
      <c r="J6" s="88">
        <v>11.78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-68</v>
      </c>
      <c r="R6" s="88">
        <v>0</v>
      </c>
      <c r="S6" s="116">
        <v>0</v>
      </c>
      <c r="U6" s="115">
        <v>13.37</v>
      </c>
      <c r="V6" s="116">
        <v>-68</v>
      </c>
      <c r="W6">
        <v>1.59</v>
      </c>
      <c r="X6">
        <v>0</v>
      </c>
      <c r="Y6">
        <v>-68</v>
      </c>
      <c r="Z6">
        <v>0</v>
      </c>
      <c r="AA6">
        <v>11.78</v>
      </c>
    </row>
    <row r="7" spans="1:27">
      <c r="G7" t="s">
        <v>49</v>
      </c>
      <c r="H7" s="115">
        <v>6.21</v>
      </c>
      <c r="I7" s="88">
        <v>0</v>
      </c>
      <c r="J7" s="88">
        <v>7.55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-67</v>
      </c>
      <c r="R7" s="88">
        <v>0</v>
      </c>
      <c r="S7" s="116">
        <v>0</v>
      </c>
      <c r="U7" s="115">
        <v>13.76</v>
      </c>
      <c r="V7" s="116">
        <v>-67</v>
      </c>
      <c r="W7">
        <v>6.21</v>
      </c>
      <c r="X7">
        <v>0</v>
      </c>
      <c r="Y7">
        <v>-67</v>
      </c>
      <c r="Z7">
        <v>0</v>
      </c>
      <c r="AA7">
        <v>7.55</v>
      </c>
    </row>
    <row r="8" spans="1:27">
      <c r="G8" t="s">
        <v>50</v>
      </c>
      <c r="H8" s="115">
        <v>3.19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-69</v>
      </c>
      <c r="R8" s="88">
        <v>0</v>
      </c>
      <c r="S8" s="116">
        <v>0</v>
      </c>
      <c r="U8" s="115">
        <v>3.19</v>
      </c>
      <c r="V8" s="116">
        <v>-69</v>
      </c>
      <c r="W8">
        <v>3.19</v>
      </c>
      <c r="X8">
        <v>0</v>
      </c>
      <c r="Y8">
        <v>-69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</v>
      </c>
      <c r="P9" s="88">
        <v>0</v>
      </c>
      <c r="Q9" s="88">
        <v>-72</v>
      </c>
      <c r="R9" s="88">
        <v>0</v>
      </c>
      <c r="S9" s="116">
        <v>0</v>
      </c>
      <c r="U9" s="115">
        <v>0</v>
      </c>
      <c r="V9" s="116">
        <v>-77</v>
      </c>
      <c r="W9">
        <v>0</v>
      </c>
      <c r="X9">
        <v>-5</v>
      </c>
      <c r="Y9">
        <v>-72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-30</v>
      </c>
      <c r="P10" s="88">
        <v>0</v>
      </c>
      <c r="Q10" s="88">
        <v>-73</v>
      </c>
      <c r="R10" s="88">
        <v>0</v>
      </c>
      <c r="S10" s="116">
        <v>0</v>
      </c>
      <c r="U10" s="115">
        <v>0</v>
      </c>
      <c r="V10" s="116">
        <v>-103</v>
      </c>
      <c r="W10">
        <v>0</v>
      </c>
      <c r="X10">
        <v>-30</v>
      </c>
      <c r="Y10">
        <v>-73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-80</v>
      </c>
      <c r="P11" s="88">
        <v>-28</v>
      </c>
      <c r="Q11" s="88">
        <v>-74</v>
      </c>
      <c r="R11" s="88">
        <v>0</v>
      </c>
      <c r="S11" s="116">
        <v>0</v>
      </c>
      <c r="U11" s="115">
        <v>0</v>
      </c>
      <c r="V11" s="116">
        <v>-182</v>
      </c>
      <c r="W11">
        <v>0</v>
      </c>
      <c r="X11">
        <v>-80</v>
      </c>
      <c r="Y11">
        <v>-74</v>
      </c>
      <c r="Z11">
        <v>0</v>
      </c>
      <c r="AA11">
        <v>-28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-110</v>
      </c>
      <c r="P12" s="88">
        <v>-73</v>
      </c>
      <c r="Q12" s="88">
        <v>-75</v>
      </c>
      <c r="R12" s="88">
        <v>0</v>
      </c>
      <c r="S12" s="116">
        <v>0</v>
      </c>
      <c r="U12" s="115">
        <v>0</v>
      </c>
      <c r="V12" s="116">
        <v>-258</v>
      </c>
      <c r="W12">
        <v>0</v>
      </c>
      <c r="X12">
        <v>-110</v>
      </c>
      <c r="Y12">
        <v>-75</v>
      </c>
      <c r="Z12">
        <v>0</v>
      </c>
      <c r="AA12">
        <v>-73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-125</v>
      </c>
      <c r="P13" s="88">
        <v>-100</v>
      </c>
      <c r="Q13" s="88">
        <v>-75</v>
      </c>
      <c r="R13" s="88">
        <v>0</v>
      </c>
      <c r="S13" s="116">
        <v>0</v>
      </c>
      <c r="U13" s="115">
        <v>0</v>
      </c>
      <c r="V13" s="116">
        <v>-300</v>
      </c>
      <c r="W13">
        <v>0</v>
      </c>
      <c r="X13">
        <v>-125</v>
      </c>
      <c r="Y13">
        <v>-75</v>
      </c>
      <c r="Z13">
        <v>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-145</v>
      </c>
      <c r="P14" s="88">
        <v>-128</v>
      </c>
      <c r="Q14" s="88">
        <v>-77</v>
      </c>
      <c r="R14" s="88">
        <v>0</v>
      </c>
      <c r="S14" s="116">
        <v>0</v>
      </c>
      <c r="U14" s="115">
        <v>0</v>
      </c>
      <c r="V14" s="116">
        <v>-350</v>
      </c>
      <c r="W14">
        <v>0</v>
      </c>
      <c r="X14">
        <v>-145</v>
      </c>
      <c r="Y14">
        <v>-77</v>
      </c>
      <c r="Z14">
        <v>0</v>
      </c>
      <c r="AA14">
        <v>-128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-125</v>
      </c>
      <c r="P15" s="88">
        <v>-153</v>
      </c>
      <c r="Q15" s="88">
        <v>-77</v>
      </c>
      <c r="R15" s="88">
        <v>0</v>
      </c>
      <c r="S15" s="116">
        <v>0</v>
      </c>
      <c r="U15" s="115">
        <v>0</v>
      </c>
      <c r="V15" s="116">
        <v>-355</v>
      </c>
      <c r="W15">
        <v>0</v>
      </c>
      <c r="X15">
        <v>-125</v>
      </c>
      <c r="Y15">
        <v>-77</v>
      </c>
      <c r="Z15">
        <v>0</v>
      </c>
      <c r="AA15">
        <v>-153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-160</v>
      </c>
      <c r="P16" s="88">
        <v>-172</v>
      </c>
      <c r="Q16" s="88">
        <v>-78</v>
      </c>
      <c r="R16" s="88">
        <v>0</v>
      </c>
      <c r="S16" s="116">
        <v>0</v>
      </c>
      <c r="U16" s="115">
        <v>0</v>
      </c>
      <c r="V16" s="116">
        <v>-410</v>
      </c>
      <c r="W16">
        <v>0</v>
      </c>
      <c r="X16">
        <v>-160</v>
      </c>
      <c r="Y16">
        <v>-78</v>
      </c>
      <c r="Z16">
        <v>0</v>
      </c>
      <c r="AA16">
        <v>-172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-180</v>
      </c>
      <c r="P17" s="88">
        <v>-190</v>
      </c>
      <c r="Q17" s="88">
        <v>-79</v>
      </c>
      <c r="R17" s="88">
        <v>0</v>
      </c>
      <c r="S17" s="116">
        <v>0</v>
      </c>
      <c r="U17" s="115">
        <v>0</v>
      </c>
      <c r="V17" s="116">
        <v>-449</v>
      </c>
      <c r="W17">
        <v>0</v>
      </c>
      <c r="X17">
        <v>-180</v>
      </c>
      <c r="Y17">
        <v>-79</v>
      </c>
      <c r="Z17">
        <v>0</v>
      </c>
      <c r="AA17">
        <v>-190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-195</v>
      </c>
      <c r="P18" s="88">
        <v>-207</v>
      </c>
      <c r="Q18" s="88">
        <v>-78</v>
      </c>
      <c r="R18" s="88">
        <v>0</v>
      </c>
      <c r="S18" s="116">
        <v>0</v>
      </c>
      <c r="U18" s="115">
        <v>0</v>
      </c>
      <c r="V18" s="116">
        <v>-480</v>
      </c>
      <c r="W18">
        <v>0</v>
      </c>
      <c r="X18">
        <v>-195</v>
      </c>
      <c r="Y18">
        <v>-78</v>
      </c>
      <c r="Z18">
        <v>0</v>
      </c>
      <c r="AA18">
        <v>-207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-105</v>
      </c>
      <c r="P19" s="88">
        <v>-222</v>
      </c>
      <c r="Q19" s="88">
        <v>-83</v>
      </c>
      <c r="R19" s="88">
        <v>0</v>
      </c>
      <c r="S19" s="116">
        <v>0</v>
      </c>
      <c r="U19" s="115">
        <v>0</v>
      </c>
      <c r="V19" s="116">
        <v>-410</v>
      </c>
      <c r="W19">
        <v>0</v>
      </c>
      <c r="X19">
        <v>-105</v>
      </c>
      <c r="Y19">
        <v>-83</v>
      </c>
      <c r="Z19">
        <v>0</v>
      </c>
      <c r="AA19">
        <v>-222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-120</v>
      </c>
      <c r="P20" s="88">
        <v>-235</v>
      </c>
      <c r="Q20" s="88">
        <v>-82</v>
      </c>
      <c r="R20" s="88">
        <v>0</v>
      </c>
      <c r="S20" s="116">
        <v>0</v>
      </c>
      <c r="U20" s="115">
        <v>0</v>
      </c>
      <c r="V20" s="116">
        <v>-437</v>
      </c>
      <c r="W20">
        <v>0</v>
      </c>
      <c r="X20">
        <v>-120</v>
      </c>
      <c r="Y20">
        <v>-82</v>
      </c>
      <c r="Z20">
        <v>0</v>
      </c>
      <c r="AA20">
        <v>-235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-140</v>
      </c>
      <c r="P21" s="88">
        <v>-256</v>
      </c>
      <c r="Q21" s="88">
        <v>-83</v>
      </c>
      <c r="R21" s="88">
        <v>0</v>
      </c>
      <c r="S21" s="116">
        <v>0</v>
      </c>
      <c r="U21" s="115">
        <v>0</v>
      </c>
      <c r="V21" s="116">
        <v>-479</v>
      </c>
      <c r="W21">
        <v>0</v>
      </c>
      <c r="X21">
        <v>-140</v>
      </c>
      <c r="Y21">
        <v>-83</v>
      </c>
      <c r="Z21">
        <v>0</v>
      </c>
      <c r="AA21">
        <v>-256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-160</v>
      </c>
      <c r="P22" s="88">
        <v>-272</v>
      </c>
      <c r="Q22" s="88">
        <v>-85</v>
      </c>
      <c r="R22" s="88">
        <v>0</v>
      </c>
      <c r="S22" s="116">
        <v>0</v>
      </c>
      <c r="U22" s="115">
        <v>0</v>
      </c>
      <c r="V22" s="116">
        <v>-517</v>
      </c>
      <c r="W22">
        <v>0</v>
      </c>
      <c r="X22">
        <v>-160</v>
      </c>
      <c r="Y22">
        <v>-85</v>
      </c>
      <c r="Z22">
        <v>0</v>
      </c>
      <c r="AA22">
        <v>-272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-170</v>
      </c>
      <c r="P23" s="88">
        <v>-293</v>
      </c>
      <c r="Q23" s="88">
        <v>-83</v>
      </c>
      <c r="R23" s="88">
        <v>0</v>
      </c>
      <c r="S23" s="116">
        <v>0</v>
      </c>
      <c r="U23" s="115">
        <v>0</v>
      </c>
      <c r="V23" s="116">
        <v>-546</v>
      </c>
      <c r="W23">
        <v>0</v>
      </c>
      <c r="X23">
        <v>-170</v>
      </c>
      <c r="Y23">
        <v>-83</v>
      </c>
      <c r="Z23">
        <v>0</v>
      </c>
      <c r="AA23">
        <v>-293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-180</v>
      </c>
      <c r="P24" s="88">
        <v>-313</v>
      </c>
      <c r="Q24" s="88">
        <v>-87</v>
      </c>
      <c r="R24" s="88">
        <v>0</v>
      </c>
      <c r="S24" s="116">
        <v>0</v>
      </c>
      <c r="U24" s="115">
        <v>0</v>
      </c>
      <c r="V24" s="116">
        <v>-580</v>
      </c>
      <c r="W24">
        <v>0</v>
      </c>
      <c r="X24">
        <v>-180</v>
      </c>
      <c r="Y24">
        <v>-87</v>
      </c>
      <c r="Z24">
        <v>0</v>
      </c>
      <c r="AA24">
        <v>-313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-190</v>
      </c>
      <c r="P25" s="88">
        <v>-325</v>
      </c>
      <c r="Q25" s="88">
        <v>-88</v>
      </c>
      <c r="R25" s="88">
        <v>0</v>
      </c>
      <c r="S25" s="116">
        <v>0</v>
      </c>
      <c r="U25" s="115">
        <v>0</v>
      </c>
      <c r="V25" s="116">
        <v>-603</v>
      </c>
      <c r="W25">
        <v>0</v>
      </c>
      <c r="X25">
        <v>-190</v>
      </c>
      <c r="Y25">
        <v>-88</v>
      </c>
      <c r="Z25">
        <v>0</v>
      </c>
      <c r="AA25">
        <v>-325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-190</v>
      </c>
      <c r="P26" s="88">
        <v>-337</v>
      </c>
      <c r="Q26" s="88">
        <v>-88</v>
      </c>
      <c r="R26" s="88">
        <v>0</v>
      </c>
      <c r="S26" s="116">
        <v>0</v>
      </c>
      <c r="U26" s="115">
        <v>0</v>
      </c>
      <c r="V26" s="116">
        <v>-615</v>
      </c>
      <c r="W26">
        <v>0</v>
      </c>
      <c r="X26">
        <v>-190</v>
      </c>
      <c r="Y26">
        <v>-88</v>
      </c>
      <c r="Z26">
        <v>0</v>
      </c>
      <c r="AA26">
        <v>-337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4.91</v>
      </c>
      <c r="N27" s="115">
        <v>0</v>
      </c>
      <c r="O27" s="88">
        <v>-275</v>
      </c>
      <c r="P27" s="88">
        <v>-343</v>
      </c>
      <c r="Q27" s="88">
        <v>-87</v>
      </c>
      <c r="R27" s="88">
        <v>0</v>
      </c>
      <c r="S27" s="116">
        <v>0</v>
      </c>
      <c r="U27" s="115">
        <v>4.91</v>
      </c>
      <c r="V27" s="116">
        <v>-705</v>
      </c>
      <c r="W27">
        <v>0</v>
      </c>
      <c r="X27">
        <v>-275</v>
      </c>
      <c r="Y27">
        <v>-87</v>
      </c>
      <c r="Z27">
        <v>4.91</v>
      </c>
      <c r="AA27">
        <v>-343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8.77</v>
      </c>
      <c r="N28" s="115">
        <v>0</v>
      </c>
      <c r="O28" s="88">
        <v>-285</v>
      </c>
      <c r="P28" s="88">
        <v>-364</v>
      </c>
      <c r="Q28" s="88">
        <v>-84</v>
      </c>
      <c r="R28" s="88">
        <v>0</v>
      </c>
      <c r="S28" s="116">
        <v>0</v>
      </c>
      <c r="U28" s="115">
        <v>8.77</v>
      </c>
      <c r="V28" s="116">
        <v>-733</v>
      </c>
      <c r="W28">
        <v>0</v>
      </c>
      <c r="X28">
        <v>-285</v>
      </c>
      <c r="Y28">
        <v>-84</v>
      </c>
      <c r="Z28">
        <v>8.77</v>
      </c>
      <c r="AA28">
        <v>-364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8.48</v>
      </c>
      <c r="N29" s="115">
        <v>0</v>
      </c>
      <c r="O29" s="88">
        <v>-270</v>
      </c>
      <c r="P29" s="88">
        <v>-367</v>
      </c>
      <c r="Q29" s="88">
        <v>-77</v>
      </c>
      <c r="R29" s="88">
        <v>0</v>
      </c>
      <c r="S29" s="116">
        <v>0</v>
      </c>
      <c r="U29" s="115">
        <v>8.48</v>
      </c>
      <c r="V29" s="116">
        <v>-714</v>
      </c>
      <c r="W29">
        <v>0</v>
      </c>
      <c r="X29">
        <v>-270</v>
      </c>
      <c r="Y29">
        <v>-77</v>
      </c>
      <c r="Z29">
        <v>8.48</v>
      </c>
      <c r="AA29">
        <v>-367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6.26</v>
      </c>
      <c r="N30" s="115">
        <v>0</v>
      </c>
      <c r="O30" s="88">
        <v>-275</v>
      </c>
      <c r="P30" s="88">
        <v>-381</v>
      </c>
      <c r="Q30" s="88">
        <v>-72</v>
      </c>
      <c r="R30" s="88">
        <v>0</v>
      </c>
      <c r="S30" s="116">
        <v>0</v>
      </c>
      <c r="U30" s="115">
        <v>6.26</v>
      </c>
      <c r="V30" s="116">
        <v>-728</v>
      </c>
      <c r="W30">
        <v>0</v>
      </c>
      <c r="X30">
        <v>-275</v>
      </c>
      <c r="Y30">
        <v>-72</v>
      </c>
      <c r="Z30">
        <v>6.26</v>
      </c>
      <c r="AA30">
        <v>-381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6.07</v>
      </c>
      <c r="N31" s="115">
        <v>0</v>
      </c>
      <c r="O31" s="88">
        <v>-218</v>
      </c>
      <c r="P31" s="88">
        <v>-151</v>
      </c>
      <c r="Q31" s="88">
        <v>-63</v>
      </c>
      <c r="R31" s="88">
        <v>0</v>
      </c>
      <c r="S31" s="116">
        <v>0</v>
      </c>
      <c r="U31" s="115">
        <v>6.07</v>
      </c>
      <c r="V31" s="116">
        <v>-432</v>
      </c>
      <c r="W31">
        <v>0</v>
      </c>
      <c r="X31">
        <v>-218</v>
      </c>
      <c r="Y31">
        <v>-63</v>
      </c>
      <c r="Z31">
        <v>6.07</v>
      </c>
      <c r="AA31">
        <v>-151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6.84</v>
      </c>
      <c r="N32" s="115">
        <v>0</v>
      </c>
      <c r="O32" s="88">
        <v>-209</v>
      </c>
      <c r="P32" s="88">
        <v>-168</v>
      </c>
      <c r="Q32" s="88">
        <v>-56</v>
      </c>
      <c r="R32" s="88">
        <v>0</v>
      </c>
      <c r="S32" s="116">
        <v>0</v>
      </c>
      <c r="U32" s="115">
        <v>6.84</v>
      </c>
      <c r="V32" s="116">
        <v>-433</v>
      </c>
      <c r="W32">
        <v>0</v>
      </c>
      <c r="X32">
        <v>-209</v>
      </c>
      <c r="Y32">
        <v>-56</v>
      </c>
      <c r="Z32">
        <v>6.84</v>
      </c>
      <c r="AA32">
        <v>-168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5.39</v>
      </c>
      <c r="N33" s="115">
        <v>0</v>
      </c>
      <c r="O33" s="88">
        <v>-189</v>
      </c>
      <c r="P33" s="88">
        <v>-189</v>
      </c>
      <c r="Q33" s="88">
        <v>-49</v>
      </c>
      <c r="R33" s="88">
        <v>0</v>
      </c>
      <c r="S33" s="116">
        <v>0</v>
      </c>
      <c r="U33" s="115">
        <v>5.39</v>
      </c>
      <c r="V33" s="116">
        <v>-427</v>
      </c>
      <c r="W33">
        <v>0</v>
      </c>
      <c r="X33">
        <v>-189</v>
      </c>
      <c r="Y33">
        <v>-49</v>
      </c>
      <c r="Z33">
        <v>5.39</v>
      </c>
      <c r="AA33">
        <v>-189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4.33</v>
      </c>
      <c r="N34" s="115">
        <v>-4</v>
      </c>
      <c r="O34" s="88">
        <v>-219</v>
      </c>
      <c r="P34" s="88">
        <v>-78</v>
      </c>
      <c r="Q34" s="88">
        <v>-38</v>
      </c>
      <c r="R34" s="88">
        <v>0</v>
      </c>
      <c r="S34" s="116">
        <v>0</v>
      </c>
      <c r="U34" s="115">
        <v>4.33</v>
      </c>
      <c r="V34" s="116">
        <v>-339</v>
      </c>
      <c r="W34">
        <v>-4</v>
      </c>
      <c r="X34">
        <v>-219</v>
      </c>
      <c r="Y34">
        <v>-38</v>
      </c>
      <c r="Z34">
        <v>4.33</v>
      </c>
      <c r="AA34">
        <v>-78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3.66</v>
      </c>
      <c r="N35" s="115">
        <v>-40</v>
      </c>
      <c r="O35" s="88">
        <v>-244</v>
      </c>
      <c r="P35" s="88">
        <v>-92</v>
      </c>
      <c r="Q35" s="88">
        <v>-41</v>
      </c>
      <c r="R35" s="88">
        <v>0</v>
      </c>
      <c r="S35" s="116">
        <v>0</v>
      </c>
      <c r="U35" s="115">
        <v>3.66</v>
      </c>
      <c r="V35" s="116">
        <v>-417</v>
      </c>
      <c r="W35">
        <v>-40</v>
      </c>
      <c r="X35">
        <v>-244</v>
      </c>
      <c r="Y35">
        <v>-41</v>
      </c>
      <c r="Z35">
        <v>3.66</v>
      </c>
      <c r="AA35">
        <v>-92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5.68</v>
      </c>
      <c r="N36" s="115">
        <v>-64</v>
      </c>
      <c r="O36" s="88">
        <v>-264</v>
      </c>
      <c r="P36" s="88">
        <v>-98</v>
      </c>
      <c r="Q36" s="88">
        <v>-30</v>
      </c>
      <c r="R36" s="88">
        <v>0</v>
      </c>
      <c r="S36" s="116">
        <v>0</v>
      </c>
      <c r="U36" s="115">
        <v>5.68</v>
      </c>
      <c r="V36" s="116">
        <v>-456</v>
      </c>
      <c r="W36">
        <v>-64</v>
      </c>
      <c r="X36">
        <v>-264</v>
      </c>
      <c r="Y36">
        <v>-30</v>
      </c>
      <c r="Z36">
        <v>5.68</v>
      </c>
      <c r="AA36">
        <v>-98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4.72</v>
      </c>
      <c r="N37" s="115">
        <v>-99</v>
      </c>
      <c r="O37" s="88">
        <v>-294</v>
      </c>
      <c r="P37" s="88">
        <v>-110</v>
      </c>
      <c r="Q37" s="88">
        <v>-18</v>
      </c>
      <c r="R37" s="88">
        <v>0</v>
      </c>
      <c r="S37" s="116">
        <v>0</v>
      </c>
      <c r="U37" s="115">
        <v>4.72</v>
      </c>
      <c r="V37" s="116">
        <v>-521</v>
      </c>
      <c r="W37">
        <v>-99</v>
      </c>
      <c r="X37">
        <v>-294</v>
      </c>
      <c r="Y37">
        <v>-18</v>
      </c>
      <c r="Z37">
        <v>4.72</v>
      </c>
      <c r="AA37">
        <v>-110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3.08</v>
      </c>
      <c r="N38" s="115">
        <v>-126</v>
      </c>
      <c r="O38" s="88">
        <v>-314</v>
      </c>
      <c r="P38" s="88">
        <v>-113</v>
      </c>
      <c r="Q38" s="88">
        <v>-10</v>
      </c>
      <c r="R38" s="88">
        <v>0</v>
      </c>
      <c r="S38" s="116">
        <v>0</v>
      </c>
      <c r="U38" s="115">
        <v>3.08</v>
      </c>
      <c r="V38" s="116">
        <v>-563</v>
      </c>
      <c r="W38">
        <v>-126</v>
      </c>
      <c r="X38">
        <v>-314</v>
      </c>
      <c r="Y38">
        <v>-10</v>
      </c>
      <c r="Z38">
        <v>3.08</v>
      </c>
      <c r="AA38">
        <v>-113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3.85</v>
      </c>
      <c r="N39" s="115">
        <v>-157</v>
      </c>
      <c r="O39" s="88">
        <v>-294</v>
      </c>
      <c r="P39" s="88">
        <v>-92</v>
      </c>
      <c r="Q39" s="88">
        <v>0</v>
      </c>
      <c r="R39" s="88">
        <v>0</v>
      </c>
      <c r="S39" s="116">
        <v>0</v>
      </c>
      <c r="U39" s="115">
        <v>3.85</v>
      </c>
      <c r="V39" s="116">
        <v>-543</v>
      </c>
      <c r="W39">
        <v>-157</v>
      </c>
      <c r="X39">
        <v>-294</v>
      </c>
      <c r="Y39">
        <v>0</v>
      </c>
      <c r="Z39">
        <v>3.85</v>
      </c>
      <c r="AA39">
        <v>-92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4.1399999999999997</v>
      </c>
      <c r="N40" s="115">
        <v>-147</v>
      </c>
      <c r="O40" s="88">
        <v>-284</v>
      </c>
      <c r="P40" s="88">
        <v>-61</v>
      </c>
      <c r="Q40" s="88">
        <v>0</v>
      </c>
      <c r="R40" s="88">
        <v>0</v>
      </c>
      <c r="S40" s="116">
        <v>0</v>
      </c>
      <c r="U40" s="115">
        <v>4.1399999999999997</v>
      </c>
      <c r="V40" s="116">
        <v>-492</v>
      </c>
      <c r="W40">
        <v>-147</v>
      </c>
      <c r="X40">
        <v>-284</v>
      </c>
      <c r="Y40">
        <v>0</v>
      </c>
      <c r="Z40">
        <v>4.1399999999999997</v>
      </c>
      <c r="AA40">
        <v>-61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2.41</v>
      </c>
      <c r="N41" s="115">
        <v>-133</v>
      </c>
      <c r="O41" s="88">
        <v>-274</v>
      </c>
      <c r="P41" s="88">
        <v>-14</v>
      </c>
      <c r="Q41" s="88">
        <v>0</v>
      </c>
      <c r="R41" s="88">
        <v>0</v>
      </c>
      <c r="S41" s="116">
        <v>0</v>
      </c>
      <c r="U41" s="115">
        <v>2.41</v>
      </c>
      <c r="V41" s="116">
        <v>-421</v>
      </c>
      <c r="W41">
        <v>-133</v>
      </c>
      <c r="X41">
        <v>-274</v>
      </c>
      <c r="Y41">
        <v>0</v>
      </c>
      <c r="Z41">
        <v>2.41</v>
      </c>
      <c r="AA41">
        <v>-14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2.02</v>
      </c>
      <c r="N42" s="115">
        <v>-100</v>
      </c>
      <c r="O42" s="88">
        <v>-264</v>
      </c>
      <c r="P42" s="88">
        <v>-23</v>
      </c>
      <c r="Q42" s="88">
        <v>0</v>
      </c>
      <c r="R42" s="88">
        <v>0</v>
      </c>
      <c r="S42" s="116">
        <v>0</v>
      </c>
      <c r="U42" s="115">
        <v>2.02</v>
      </c>
      <c r="V42" s="116">
        <v>-387</v>
      </c>
      <c r="W42">
        <v>-100</v>
      </c>
      <c r="X42">
        <v>-264</v>
      </c>
      <c r="Y42">
        <v>0</v>
      </c>
      <c r="Z42">
        <v>2.02</v>
      </c>
      <c r="AA42">
        <v>-23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6.74</v>
      </c>
      <c r="N43" s="115">
        <v>-104</v>
      </c>
      <c r="O43" s="88">
        <v>-249</v>
      </c>
      <c r="P43" s="88">
        <v>0</v>
      </c>
      <c r="Q43" s="88">
        <v>0</v>
      </c>
      <c r="R43" s="88">
        <v>0</v>
      </c>
      <c r="S43" s="116">
        <v>0</v>
      </c>
      <c r="U43" s="115">
        <v>6.74</v>
      </c>
      <c r="V43" s="116">
        <v>-353</v>
      </c>
      <c r="W43">
        <v>-104</v>
      </c>
      <c r="X43">
        <v>-249</v>
      </c>
      <c r="Y43">
        <v>0</v>
      </c>
      <c r="Z43">
        <v>6.74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4.82</v>
      </c>
      <c r="N44" s="115">
        <v>-85</v>
      </c>
      <c r="O44" s="88">
        <v>-229</v>
      </c>
      <c r="P44" s="88">
        <v>0</v>
      </c>
      <c r="Q44" s="88">
        <v>0</v>
      </c>
      <c r="R44" s="88">
        <v>0</v>
      </c>
      <c r="S44" s="116">
        <v>0</v>
      </c>
      <c r="U44" s="115">
        <v>4.82</v>
      </c>
      <c r="V44" s="116">
        <v>-314</v>
      </c>
      <c r="W44">
        <v>-85</v>
      </c>
      <c r="X44">
        <v>-229</v>
      </c>
      <c r="Y44">
        <v>0</v>
      </c>
      <c r="Z44">
        <v>4.82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2.6</v>
      </c>
      <c r="N45" s="115">
        <v>-64</v>
      </c>
      <c r="O45" s="88">
        <v>-209</v>
      </c>
      <c r="P45" s="88">
        <v>0</v>
      </c>
      <c r="Q45" s="88">
        <v>0</v>
      </c>
      <c r="R45" s="88">
        <v>0</v>
      </c>
      <c r="S45" s="116">
        <v>0</v>
      </c>
      <c r="U45" s="115">
        <v>2.6</v>
      </c>
      <c r="V45" s="116">
        <v>-273</v>
      </c>
      <c r="W45">
        <v>-64</v>
      </c>
      <c r="X45">
        <v>-209</v>
      </c>
      <c r="Y45">
        <v>0</v>
      </c>
      <c r="Z45">
        <v>2.6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3.76</v>
      </c>
      <c r="N46" s="115">
        <v>-42</v>
      </c>
      <c r="O46" s="88">
        <v>-194</v>
      </c>
      <c r="P46" s="88">
        <v>0</v>
      </c>
      <c r="Q46" s="88">
        <v>0</v>
      </c>
      <c r="R46" s="88">
        <v>0</v>
      </c>
      <c r="S46" s="116">
        <v>0</v>
      </c>
      <c r="U46" s="115">
        <v>3.76</v>
      </c>
      <c r="V46" s="116">
        <v>-236</v>
      </c>
      <c r="W46">
        <v>-42</v>
      </c>
      <c r="X46">
        <v>-194</v>
      </c>
      <c r="Y46">
        <v>0</v>
      </c>
      <c r="Z46">
        <v>3.76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2.31</v>
      </c>
      <c r="N47" s="115">
        <v>-13</v>
      </c>
      <c r="O47" s="88">
        <v>-174</v>
      </c>
      <c r="P47" s="88">
        <v>0</v>
      </c>
      <c r="Q47" s="88">
        <v>0</v>
      </c>
      <c r="R47" s="88">
        <v>0</v>
      </c>
      <c r="S47" s="116">
        <v>0</v>
      </c>
      <c r="U47" s="115">
        <v>2.31</v>
      </c>
      <c r="V47" s="116">
        <v>-187</v>
      </c>
      <c r="W47">
        <v>-13</v>
      </c>
      <c r="X47">
        <v>-174</v>
      </c>
      <c r="Y47">
        <v>0</v>
      </c>
      <c r="Z47">
        <v>2.31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2.2200000000000002</v>
      </c>
      <c r="N48" s="115">
        <v>-9</v>
      </c>
      <c r="O48" s="88">
        <v>-164</v>
      </c>
      <c r="P48" s="88">
        <v>0</v>
      </c>
      <c r="Q48" s="88">
        <v>0</v>
      </c>
      <c r="R48" s="88">
        <v>0</v>
      </c>
      <c r="S48" s="116">
        <v>0</v>
      </c>
      <c r="U48" s="115">
        <v>2.2200000000000002</v>
      </c>
      <c r="V48" s="116">
        <v>-173</v>
      </c>
      <c r="W48">
        <v>-9</v>
      </c>
      <c r="X48">
        <v>-164</v>
      </c>
      <c r="Y48">
        <v>0</v>
      </c>
      <c r="Z48">
        <v>2.2200000000000002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3.47</v>
      </c>
      <c r="N49" s="115">
        <v>-2</v>
      </c>
      <c r="O49" s="88">
        <v>-154</v>
      </c>
      <c r="P49" s="88">
        <v>0</v>
      </c>
      <c r="Q49" s="88">
        <v>0</v>
      </c>
      <c r="R49" s="88">
        <v>0</v>
      </c>
      <c r="S49" s="116">
        <v>0</v>
      </c>
      <c r="U49" s="115">
        <v>3.47</v>
      </c>
      <c r="V49" s="116">
        <v>-156</v>
      </c>
      <c r="W49">
        <v>-2</v>
      </c>
      <c r="X49">
        <v>-154</v>
      </c>
      <c r="Y49">
        <v>0</v>
      </c>
      <c r="Z49">
        <v>3.47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6.55</v>
      </c>
      <c r="N50" s="115">
        <v>0</v>
      </c>
      <c r="O50" s="88">
        <v>-149</v>
      </c>
      <c r="P50" s="88">
        <v>0</v>
      </c>
      <c r="Q50" s="88">
        <v>0</v>
      </c>
      <c r="R50" s="88">
        <v>0</v>
      </c>
      <c r="S50" s="116">
        <v>0</v>
      </c>
      <c r="U50" s="115">
        <v>6.55</v>
      </c>
      <c r="V50" s="116">
        <v>-149</v>
      </c>
      <c r="W50">
        <v>0</v>
      </c>
      <c r="X50">
        <v>-149</v>
      </c>
      <c r="Y50">
        <v>0</v>
      </c>
      <c r="Z50">
        <v>6.55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8.2799999999999994</v>
      </c>
      <c r="N51" s="115">
        <v>-8</v>
      </c>
      <c r="O51" s="88">
        <v>-134</v>
      </c>
      <c r="P51" s="88">
        <v>0</v>
      </c>
      <c r="Q51" s="88">
        <v>0</v>
      </c>
      <c r="R51" s="88">
        <v>0</v>
      </c>
      <c r="S51" s="116">
        <v>0</v>
      </c>
      <c r="U51" s="115">
        <v>8.2799999999999994</v>
      </c>
      <c r="V51" s="116">
        <v>-142</v>
      </c>
      <c r="W51">
        <v>-8</v>
      </c>
      <c r="X51">
        <v>-134</v>
      </c>
      <c r="Y51">
        <v>0</v>
      </c>
      <c r="Z51">
        <v>8.2799999999999994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4.91</v>
      </c>
      <c r="N52" s="115">
        <v>0</v>
      </c>
      <c r="O52" s="88">
        <v>-124</v>
      </c>
      <c r="P52" s="88">
        <v>0</v>
      </c>
      <c r="Q52" s="88">
        <v>0</v>
      </c>
      <c r="R52" s="88">
        <v>0</v>
      </c>
      <c r="S52" s="116">
        <v>0</v>
      </c>
      <c r="U52" s="115">
        <v>4.91</v>
      </c>
      <c r="V52" s="116">
        <v>-124</v>
      </c>
      <c r="W52">
        <v>0</v>
      </c>
      <c r="X52">
        <v>-124</v>
      </c>
      <c r="Y52">
        <v>0</v>
      </c>
      <c r="Z52">
        <v>4.91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3.28</v>
      </c>
      <c r="N53" s="115">
        <v>0</v>
      </c>
      <c r="O53" s="88">
        <v>-119</v>
      </c>
      <c r="P53" s="88">
        <v>0</v>
      </c>
      <c r="Q53" s="88">
        <v>0</v>
      </c>
      <c r="R53" s="88">
        <v>0</v>
      </c>
      <c r="S53" s="116">
        <v>0</v>
      </c>
      <c r="U53" s="115">
        <v>3.28</v>
      </c>
      <c r="V53" s="116">
        <v>-119</v>
      </c>
      <c r="W53">
        <v>0</v>
      </c>
      <c r="X53">
        <v>-119</v>
      </c>
      <c r="Y53">
        <v>0</v>
      </c>
      <c r="Z53">
        <v>3.28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3.66</v>
      </c>
      <c r="N54" s="115">
        <v>-11</v>
      </c>
      <c r="O54" s="88">
        <v>-119</v>
      </c>
      <c r="P54" s="88">
        <v>0</v>
      </c>
      <c r="Q54" s="88">
        <v>0</v>
      </c>
      <c r="R54" s="88">
        <v>0</v>
      </c>
      <c r="S54" s="116">
        <v>0</v>
      </c>
      <c r="U54" s="115">
        <v>3.66</v>
      </c>
      <c r="V54" s="116">
        <v>-130</v>
      </c>
      <c r="W54">
        <v>-11</v>
      </c>
      <c r="X54">
        <v>-119</v>
      </c>
      <c r="Y54">
        <v>0</v>
      </c>
      <c r="Z54">
        <v>3.66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5.3</v>
      </c>
      <c r="N55" s="115">
        <v>-31</v>
      </c>
      <c r="O55" s="88">
        <v>-124</v>
      </c>
      <c r="P55" s="88">
        <v>0</v>
      </c>
      <c r="Q55" s="88">
        <v>0</v>
      </c>
      <c r="R55" s="88">
        <v>0</v>
      </c>
      <c r="S55" s="116">
        <v>0</v>
      </c>
      <c r="U55" s="115">
        <v>5.3</v>
      </c>
      <c r="V55" s="116">
        <v>-155</v>
      </c>
      <c r="W55">
        <v>-31</v>
      </c>
      <c r="X55">
        <v>-124</v>
      </c>
      <c r="Y55">
        <v>0</v>
      </c>
      <c r="Z55">
        <v>5.3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6.45</v>
      </c>
      <c r="N56" s="115">
        <v>-28</v>
      </c>
      <c r="O56" s="88">
        <v>-114</v>
      </c>
      <c r="P56" s="88">
        <v>0</v>
      </c>
      <c r="Q56" s="88">
        <v>0</v>
      </c>
      <c r="R56" s="88">
        <v>0</v>
      </c>
      <c r="S56" s="116">
        <v>0</v>
      </c>
      <c r="U56" s="115">
        <v>6.45</v>
      </c>
      <c r="V56" s="116">
        <v>-142</v>
      </c>
      <c r="W56">
        <v>-28</v>
      </c>
      <c r="X56">
        <v>-114</v>
      </c>
      <c r="Y56">
        <v>0</v>
      </c>
      <c r="Z56">
        <v>6.45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6.17</v>
      </c>
      <c r="N57" s="115">
        <v>0</v>
      </c>
      <c r="O57" s="88">
        <v>-109</v>
      </c>
      <c r="P57" s="88">
        <v>0</v>
      </c>
      <c r="Q57" s="88">
        <v>0</v>
      </c>
      <c r="R57" s="88">
        <v>0</v>
      </c>
      <c r="S57" s="116">
        <v>0</v>
      </c>
      <c r="U57" s="115">
        <v>6.17</v>
      </c>
      <c r="V57" s="116">
        <v>-109</v>
      </c>
      <c r="W57">
        <v>0</v>
      </c>
      <c r="X57">
        <v>-109</v>
      </c>
      <c r="Y57">
        <v>0</v>
      </c>
      <c r="Z57">
        <v>6.17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6.36</v>
      </c>
      <c r="N58" s="115">
        <v>0</v>
      </c>
      <c r="O58" s="88">
        <v>-89</v>
      </c>
      <c r="P58" s="88">
        <v>0</v>
      </c>
      <c r="Q58" s="88">
        <v>0</v>
      </c>
      <c r="R58" s="88">
        <v>0</v>
      </c>
      <c r="S58" s="116">
        <v>0</v>
      </c>
      <c r="U58" s="115">
        <v>6.36</v>
      </c>
      <c r="V58" s="116">
        <v>-89</v>
      </c>
      <c r="W58">
        <v>0</v>
      </c>
      <c r="X58">
        <v>-89</v>
      </c>
      <c r="Y58">
        <v>0</v>
      </c>
      <c r="Z58">
        <v>6.36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7.51</v>
      </c>
      <c r="N59" s="115">
        <v>0</v>
      </c>
      <c r="O59" s="88">
        <v>-104</v>
      </c>
      <c r="P59" s="88">
        <v>0</v>
      </c>
      <c r="Q59" s="88">
        <v>0</v>
      </c>
      <c r="R59" s="88">
        <v>0</v>
      </c>
      <c r="S59" s="116">
        <v>0</v>
      </c>
      <c r="U59" s="115">
        <v>7.51</v>
      </c>
      <c r="V59" s="116">
        <v>-104</v>
      </c>
      <c r="W59">
        <v>0</v>
      </c>
      <c r="X59">
        <v>-104</v>
      </c>
      <c r="Y59">
        <v>0</v>
      </c>
      <c r="Z59">
        <v>7.51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8.86</v>
      </c>
      <c r="N60" s="115">
        <v>0</v>
      </c>
      <c r="O60" s="88">
        <v>-79</v>
      </c>
      <c r="P60" s="88">
        <v>0</v>
      </c>
      <c r="Q60" s="88">
        <v>0</v>
      </c>
      <c r="R60" s="88">
        <v>0</v>
      </c>
      <c r="S60" s="116">
        <v>0</v>
      </c>
      <c r="U60" s="115">
        <v>8.86</v>
      </c>
      <c r="V60" s="116">
        <v>-79</v>
      </c>
      <c r="W60">
        <v>0</v>
      </c>
      <c r="X60">
        <v>-79</v>
      </c>
      <c r="Y60">
        <v>0</v>
      </c>
      <c r="Z60">
        <v>8.86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6.45</v>
      </c>
      <c r="N61" s="115">
        <v>0</v>
      </c>
      <c r="O61" s="88">
        <v>-54</v>
      </c>
      <c r="P61" s="88">
        <v>0</v>
      </c>
      <c r="Q61" s="88">
        <v>0</v>
      </c>
      <c r="R61" s="88">
        <v>0</v>
      </c>
      <c r="S61" s="116">
        <v>0</v>
      </c>
      <c r="U61" s="115">
        <v>6.45</v>
      </c>
      <c r="V61" s="116">
        <v>-54</v>
      </c>
      <c r="W61">
        <v>0</v>
      </c>
      <c r="X61">
        <v>-54</v>
      </c>
      <c r="Y61">
        <v>0</v>
      </c>
      <c r="Z61">
        <v>6.45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8.57</v>
      </c>
      <c r="N62" s="115">
        <v>0</v>
      </c>
      <c r="O62" s="88">
        <v>-58</v>
      </c>
      <c r="P62" s="88">
        <v>0</v>
      </c>
      <c r="Q62" s="88">
        <v>0</v>
      </c>
      <c r="R62" s="88">
        <v>0</v>
      </c>
      <c r="S62" s="116">
        <v>0</v>
      </c>
      <c r="U62" s="115">
        <v>8.57</v>
      </c>
      <c r="V62" s="116">
        <v>-58</v>
      </c>
      <c r="W62">
        <v>0</v>
      </c>
      <c r="X62">
        <v>-58</v>
      </c>
      <c r="Y62">
        <v>0</v>
      </c>
      <c r="Z62">
        <v>8.57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1.93</v>
      </c>
      <c r="K63" s="88">
        <v>0</v>
      </c>
      <c r="L63" s="88">
        <v>0</v>
      </c>
      <c r="M63" s="116">
        <v>8.2799999999999994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10.210000000000001</v>
      </c>
      <c r="V63" s="116">
        <v>0</v>
      </c>
      <c r="W63">
        <v>0</v>
      </c>
      <c r="X63">
        <v>0</v>
      </c>
      <c r="Y63">
        <v>0</v>
      </c>
      <c r="Z63">
        <v>8.2799999999999994</v>
      </c>
      <c r="AA63">
        <v>1.93</v>
      </c>
    </row>
    <row r="64" spans="7:27">
      <c r="G64" t="s">
        <v>106</v>
      </c>
      <c r="H64" s="115">
        <v>0</v>
      </c>
      <c r="I64" s="88">
        <v>0</v>
      </c>
      <c r="J64" s="88">
        <v>21.19</v>
      </c>
      <c r="K64" s="88">
        <v>0</v>
      </c>
      <c r="L64" s="88">
        <v>0</v>
      </c>
      <c r="M64" s="116">
        <v>7.9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29.09</v>
      </c>
      <c r="V64" s="116">
        <v>0</v>
      </c>
      <c r="W64">
        <v>0</v>
      </c>
      <c r="X64">
        <v>0</v>
      </c>
      <c r="Y64">
        <v>0</v>
      </c>
      <c r="Z64">
        <v>7.9</v>
      </c>
      <c r="AA64">
        <v>21.19</v>
      </c>
    </row>
    <row r="65" spans="7:27">
      <c r="G65" t="s">
        <v>107</v>
      </c>
      <c r="H65" s="115">
        <v>0</v>
      </c>
      <c r="I65" s="88">
        <v>0</v>
      </c>
      <c r="J65" s="88">
        <v>39.5</v>
      </c>
      <c r="K65" s="88">
        <v>0</v>
      </c>
      <c r="L65" s="88">
        <v>0</v>
      </c>
      <c r="M65" s="116">
        <v>9.44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48.94</v>
      </c>
      <c r="V65" s="116">
        <v>0</v>
      </c>
      <c r="W65">
        <v>0</v>
      </c>
      <c r="X65">
        <v>0</v>
      </c>
      <c r="Y65">
        <v>0</v>
      </c>
      <c r="Z65">
        <v>9.44</v>
      </c>
      <c r="AA65">
        <v>39.5</v>
      </c>
    </row>
    <row r="66" spans="7:27">
      <c r="G66" t="s">
        <v>108</v>
      </c>
      <c r="H66" s="115">
        <v>0</v>
      </c>
      <c r="I66" s="88">
        <v>0</v>
      </c>
      <c r="J66" s="88">
        <v>52.98</v>
      </c>
      <c r="K66" s="88">
        <v>0</v>
      </c>
      <c r="L66" s="88">
        <v>0</v>
      </c>
      <c r="M66" s="116">
        <v>5.97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58.95</v>
      </c>
      <c r="V66" s="116">
        <v>0</v>
      </c>
      <c r="W66">
        <v>0</v>
      </c>
      <c r="X66">
        <v>0</v>
      </c>
      <c r="Y66">
        <v>0</v>
      </c>
      <c r="Z66">
        <v>5.97</v>
      </c>
      <c r="AA66">
        <v>52.98</v>
      </c>
    </row>
    <row r="67" spans="7:27">
      <c r="G67" t="s">
        <v>109</v>
      </c>
      <c r="H67" s="115">
        <v>0</v>
      </c>
      <c r="I67" s="88">
        <v>0</v>
      </c>
      <c r="J67" s="88">
        <v>57.8</v>
      </c>
      <c r="K67" s="88">
        <v>0</v>
      </c>
      <c r="L67" s="88">
        <v>0</v>
      </c>
      <c r="M67" s="116">
        <v>4.33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62.13</v>
      </c>
      <c r="V67" s="116">
        <v>0</v>
      </c>
      <c r="W67">
        <v>0</v>
      </c>
      <c r="X67">
        <v>0</v>
      </c>
      <c r="Y67">
        <v>0</v>
      </c>
      <c r="Z67">
        <v>4.33</v>
      </c>
      <c r="AA67">
        <v>57.8</v>
      </c>
    </row>
    <row r="68" spans="7:27">
      <c r="G68" t="s">
        <v>110</v>
      </c>
      <c r="H68" s="115">
        <v>0</v>
      </c>
      <c r="I68" s="88">
        <v>0</v>
      </c>
      <c r="J68" s="88">
        <v>50.1</v>
      </c>
      <c r="K68" s="88">
        <v>0</v>
      </c>
      <c r="L68" s="88">
        <v>0</v>
      </c>
      <c r="M68" s="116">
        <v>4.33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54.43</v>
      </c>
      <c r="V68" s="116">
        <v>0</v>
      </c>
      <c r="W68">
        <v>0</v>
      </c>
      <c r="X68">
        <v>0</v>
      </c>
      <c r="Y68">
        <v>0</v>
      </c>
      <c r="Z68">
        <v>4.33</v>
      </c>
      <c r="AA68">
        <v>50.1</v>
      </c>
    </row>
    <row r="69" spans="7:27">
      <c r="G69" t="s">
        <v>111</v>
      </c>
      <c r="H69" s="115">
        <v>0</v>
      </c>
      <c r="I69" s="88">
        <v>0</v>
      </c>
      <c r="J69" s="88">
        <v>43.34</v>
      </c>
      <c r="K69" s="88">
        <v>0</v>
      </c>
      <c r="L69" s="88">
        <v>0</v>
      </c>
      <c r="M69" s="116">
        <v>3.28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46.62</v>
      </c>
      <c r="V69" s="116">
        <v>0</v>
      </c>
      <c r="W69">
        <v>0</v>
      </c>
      <c r="X69">
        <v>0</v>
      </c>
      <c r="Y69">
        <v>0</v>
      </c>
      <c r="Z69">
        <v>3.28</v>
      </c>
      <c r="AA69">
        <v>43.34</v>
      </c>
    </row>
    <row r="70" spans="7:27">
      <c r="G70" t="s">
        <v>112</v>
      </c>
      <c r="H70" s="115">
        <v>0</v>
      </c>
      <c r="I70" s="88">
        <v>0</v>
      </c>
      <c r="J70" s="88">
        <v>39.5</v>
      </c>
      <c r="K70" s="88">
        <v>0</v>
      </c>
      <c r="L70" s="88">
        <v>0</v>
      </c>
      <c r="M70" s="116">
        <v>5.39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44.89</v>
      </c>
      <c r="V70" s="116">
        <v>0</v>
      </c>
      <c r="W70">
        <v>0</v>
      </c>
      <c r="X70">
        <v>0</v>
      </c>
      <c r="Y70">
        <v>0</v>
      </c>
      <c r="Z70">
        <v>5.39</v>
      </c>
      <c r="AA70">
        <v>39.5</v>
      </c>
    </row>
    <row r="71" spans="7:27">
      <c r="G71" t="s">
        <v>113</v>
      </c>
      <c r="H71" s="115">
        <v>0</v>
      </c>
      <c r="I71" s="88">
        <v>0</v>
      </c>
      <c r="J71" s="88">
        <v>29.86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39.4</v>
      </c>
      <c r="V71" s="116">
        <v>0</v>
      </c>
      <c r="W71">
        <v>0</v>
      </c>
      <c r="X71">
        <v>0</v>
      </c>
      <c r="Y71">
        <v>0</v>
      </c>
      <c r="Z71">
        <v>9.5399999999999991</v>
      </c>
      <c r="AA71">
        <v>29.86</v>
      </c>
    </row>
    <row r="72" spans="7:27">
      <c r="G72" t="s">
        <v>114</v>
      </c>
      <c r="H72" s="115">
        <v>0</v>
      </c>
      <c r="I72" s="88">
        <v>0</v>
      </c>
      <c r="J72" s="88">
        <v>28.9</v>
      </c>
      <c r="K72" s="88">
        <v>0</v>
      </c>
      <c r="L72" s="88">
        <v>0</v>
      </c>
      <c r="M72" s="116">
        <v>7.42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36.32</v>
      </c>
      <c r="V72" s="116">
        <v>0</v>
      </c>
      <c r="W72">
        <v>0</v>
      </c>
      <c r="X72">
        <v>0</v>
      </c>
      <c r="Y72">
        <v>0</v>
      </c>
      <c r="Z72">
        <v>7.42</v>
      </c>
      <c r="AA72">
        <v>28.9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5.59</v>
      </c>
      <c r="N73" s="115">
        <v>0</v>
      </c>
      <c r="O73" s="88">
        <v>0</v>
      </c>
      <c r="P73" s="88">
        <v>-39</v>
      </c>
      <c r="Q73" s="88">
        <v>0</v>
      </c>
      <c r="R73" s="88">
        <v>0</v>
      </c>
      <c r="S73" s="116">
        <v>0</v>
      </c>
      <c r="U73" s="115">
        <v>5.59</v>
      </c>
      <c r="V73" s="116">
        <v>-39</v>
      </c>
      <c r="W73">
        <v>0</v>
      </c>
      <c r="X73">
        <v>0</v>
      </c>
      <c r="Y73">
        <v>0</v>
      </c>
      <c r="Z73">
        <v>5.59</v>
      </c>
      <c r="AA73">
        <v>-39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5.78</v>
      </c>
      <c r="N74" s="115">
        <v>0</v>
      </c>
      <c r="O74" s="88">
        <v>0</v>
      </c>
      <c r="P74" s="88">
        <v>-46</v>
      </c>
      <c r="Q74" s="88">
        <v>0</v>
      </c>
      <c r="R74" s="88">
        <v>0</v>
      </c>
      <c r="S74" s="116">
        <v>0</v>
      </c>
      <c r="U74" s="115">
        <v>5.78</v>
      </c>
      <c r="V74" s="116">
        <v>-46</v>
      </c>
      <c r="W74">
        <v>0</v>
      </c>
      <c r="X74">
        <v>0</v>
      </c>
      <c r="Y74">
        <v>0</v>
      </c>
      <c r="Z74">
        <v>5.78</v>
      </c>
      <c r="AA74">
        <v>-46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6.84</v>
      </c>
      <c r="N75" s="115">
        <v>0</v>
      </c>
      <c r="O75" s="88">
        <v>0</v>
      </c>
      <c r="P75" s="88">
        <v>-67</v>
      </c>
      <c r="Q75" s="88">
        <v>0</v>
      </c>
      <c r="R75" s="88">
        <v>0</v>
      </c>
      <c r="S75" s="116">
        <v>0</v>
      </c>
      <c r="U75" s="115">
        <v>6.84</v>
      </c>
      <c r="V75" s="116">
        <v>-67</v>
      </c>
      <c r="W75">
        <v>0</v>
      </c>
      <c r="X75">
        <v>0</v>
      </c>
      <c r="Y75">
        <v>0</v>
      </c>
      <c r="Z75">
        <v>6.84</v>
      </c>
      <c r="AA75">
        <v>-67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4.43</v>
      </c>
      <c r="N76" s="115">
        <v>0</v>
      </c>
      <c r="O76" s="88">
        <v>-25</v>
      </c>
      <c r="P76" s="88">
        <v>-123</v>
      </c>
      <c r="Q76" s="88">
        <v>0</v>
      </c>
      <c r="R76" s="88">
        <v>0</v>
      </c>
      <c r="S76" s="116">
        <v>0</v>
      </c>
      <c r="U76" s="115">
        <v>4.43</v>
      </c>
      <c r="V76" s="116">
        <v>-148</v>
      </c>
      <c r="W76">
        <v>0</v>
      </c>
      <c r="X76">
        <v>-25</v>
      </c>
      <c r="Y76">
        <v>0</v>
      </c>
      <c r="Z76">
        <v>4.43</v>
      </c>
      <c r="AA76">
        <v>-123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6.65</v>
      </c>
      <c r="N77" s="115">
        <v>0</v>
      </c>
      <c r="O77" s="88">
        <v>-55</v>
      </c>
      <c r="P77" s="88">
        <v>-166</v>
      </c>
      <c r="Q77" s="88">
        <v>0</v>
      </c>
      <c r="R77" s="88">
        <v>0</v>
      </c>
      <c r="S77" s="116">
        <v>0</v>
      </c>
      <c r="U77" s="115">
        <v>6.65</v>
      </c>
      <c r="V77" s="116">
        <v>-221</v>
      </c>
      <c r="W77">
        <v>0</v>
      </c>
      <c r="X77">
        <v>-55</v>
      </c>
      <c r="Y77">
        <v>0</v>
      </c>
      <c r="Z77">
        <v>6.65</v>
      </c>
      <c r="AA77">
        <v>-166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5.01</v>
      </c>
      <c r="N78" s="115">
        <v>0</v>
      </c>
      <c r="O78" s="88">
        <v>-80</v>
      </c>
      <c r="P78" s="88">
        <v>-198</v>
      </c>
      <c r="Q78" s="88">
        <v>0</v>
      </c>
      <c r="R78" s="88">
        <v>0</v>
      </c>
      <c r="S78" s="116">
        <v>0</v>
      </c>
      <c r="U78" s="115">
        <v>5.01</v>
      </c>
      <c r="V78" s="116">
        <v>-278</v>
      </c>
      <c r="W78">
        <v>0</v>
      </c>
      <c r="X78">
        <v>-80</v>
      </c>
      <c r="Y78">
        <v>0</v>
      </c>
      <c r="Z78">
        <v>5.01</v>
      </c>
      <c r="AA78">
        <v>-198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4.37</v>
      </c>
      <c r="N79" s="115">
        <v>0</v>
      </c>
      <c r="O79" s="88">
        <v>-100</v>
      </c>
      <c r="P79" s="88">
        <v>-207</v>
      </c>
      <c r="Q79" s="88">
        <v>-25</v>
      </c>
      <c r="R79" s="88">
        <v>0</v>
      </c>
      <c r="S79" s="116">
        <v>0</v>
      </c>
      <c r="U79" s="115">
        <v>4.37</v>
      </c>
      <c r="V79" s="116">
        <v>-332</v>
      </c>
      <c r="W79">
        <v>0</v>
      </c>
      <c r="X79">
        <v>-100</v>
      </c>
      <c r="Y79">
        <v>-25</v>
      </c>
      <c r="Z79">
        <v>4.37</v>
      </c>
      <c r="AA79">
        <v>-207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</v>
      </c>
      <c r="N80" s="115">
        <v>0</v>
      </c>
      <c r="O80" s="88">
        <v>-95</v>
      </c>
      <c r="P80" s="88">
        <v>-207</v>
      </c>
      <c r="Q80" s="88">
        <v>-25</v>
      </c>
      <c r="R80" s="88">
        <v>0</v>
      </c>
      <c r="S80" s="116">
        <v>0</v>
      </c>
      <c r="U80" s="115">
        <v>4</v>
      </c>
      <c r="V80" s="116">
        <v>-327</v>
      </c>
      <c r="W80">
        <v>0</v>
      </c>
      <c r="X80">
        <v>-95</v>
      </c>
      <c r="Y80">
        <v>-25</v>
      </c>
      <c r="Z80">
        <v>4</v>
      </c>
      <c r="AA80">
        <v>-207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4.01</v>
      </c>
      <c r="N81" s="115">
        <v>0</v>
      </c>
      <c r="O81" s="88">
        <v>-105</v>
      </c>
      <c r="P81" s="88">
        <v>-220</v>
      </c>
      <c r="Q81" s="88">
        <v>-31</v>
      </c>
      <c r="R81" s="88">
        <v>0</v>
      </c>
      <c r="S81" s="116">
        <v>0</v>
      </c>
      <c r="U81" s="115">
        <v>4.01</v>
      </c>
      <c r="V81" s="116">
        <v>-356</v>
      </c>
      <c r="W81">
        <v>0</v>
      </c>
      <c r="X81">
        <v>-105</v>
      </c>
      <c r="Y81">
        <v>-31</v>
      </c>
      <c r="Z81">
        <v>4.01</v>
      </c>
      <c r="AA81">
        <v>-220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3.07</v>
      </c>
      <c r="N82" s="115">
        <v>0</v>
      </c>
      <c r="O82" s="88">
        <v>-110</v>
      </c>
      <c r="P82" s="88">
        <v>-220</v>
      </c>
      <c r="Q82" s="88">
        <v>-37</v>
      </c>
      <c r="R82" s="88">
        <v>0</v>
      </c>
      <c r="S82" s="116">
        <v>0</v>
      </c>
      <c r="U82" s="115">
        <v>3.07</v>
      </c>
      <c r="V82" s="116">
        <v>-367</v>
      </c>
      <c r="W82">
        <v>0</v>
      </c>
      <c r="X82">
        <v>-110</v>
      </c>
      <c r="Y82">
        <v>-37</v>
      </c>
      <c r="Z82">
        <v>3.07</v>
      </c>
      <c r="AA82">
        <v>-220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2.4300000000000002</v>
      </c>
      <c r="N83" s="115">
        <v>0</v>
      </c>
      <c r="O83" s="88">
        <v>-125</v>
      </c>
      <c r="P83" s="88">
        <v>-232</v>
      </c>
      <c r="Q83" s="88">
        <v>-42</v>
      </c>
      <c r="R83" s="88">
        <v>0</v>
      </c>
      <c r="S83" s="116">
        <v>0</v>
      </c>
      <c r="U83" s="115">
        <v>2.4300000000000002</v>
      </c>
      <c r="V83" s="116">
        <v>-399</v>
      </c>
      <c r="W83">
        <v>0</v>
      </c>
      <c r="X83">
        <v>-125</v>
      </c>
      <c r="Y83">
        <v>-42</v>
      </c>
      <c r="Z83">
        <v>2.4300000000000002</v>
      </c>
      <c r="AA83">
        <v>-232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3.17</v>
      </c>
      <c r="N84" s="115">
        <v>0</v>
      </c>
      <c r="O84" s="88">
        <v>-125</v>
      </c>
      <c r="P84" s="88">
        <v>-246</v>
      </c>
      <c r="Q84" s="88">
        <v>-48</v>
      </c>
      <c r="R84" s="88">
        <v>0</v>
      </c>
      <c r="S84" s="116">
        <v>0</v>
      </c>
      <c r="U84" s="115">
        <v>3.17</v>
      </c>
      <c r="V84" s="116">
        <v>-419</v>
      </c>
      <c r="W84">
        <v>0</v>
      </c>
      <c r="X84">
        <v>-125</v>
      </c>
      <c r="Y84">
        <v>-48</v>
      </c>
      <c r="Z84">
        <v>3.17</v>
      </c>
      <c r="AA84">
        <v>-246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3.06</v>
      </c>
      <c r="N85" s="115">
        <v>0</v>
      </c>
      <c r="O85" s="88">
        <v>-115</v>
      </c>
      <c r="P85" s="88">
        <v>-250</v>
      </c>
      <c r="Q85" s="88">
        <v>-50</v>
      </c>
      <c r="R85" s="88">
        <v>0</v>
      </c>
      <c r="S85" s="116">
        <v>0</v>
      </c>
      <c r="U85" s="115">
        <v>3.06</v>
      </c>
      <c r="V85" s="116">
        <v>-415</v>
      </c>
      <c r="W85">
        <v>0</v>
      </c>
      <c r="X85">
        <v>-115</v>
      </c>
      <c r="Y85">
        <v>-50</v>
      </c>
      <c r="Z85">
        <v>3.06</v>
      </c>
      <c r="AA85">
        <v>-250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2.2999999999999998</v>
      </c>
      <c r="N86" s="115">
        <v>0</v>
      </c>
      <c r="O86" s="88">
        <v>-100</v>
      </c>
      <c r="P86" s="88">
        <v>-192</v>
      </c>
      <c r="Q86" s="88">
        <v>-60</v>
      </c>
      <c r="R86" s="88">
        <v>0</v>
      </c>
      <c r="S86" s="116">
        <v>0</v>
      </c>
      <c r="U86" s="115">
        <v>2.2999999999999998</v>
      </c>
      <c r="V86" s="116">
        <v>-352</v>
      </c>
      <c r="W86">
        <v>0</v>
      </c>
      <c r="X86">
        <v>-100</v>
      </c>
      <c r="Y86">
        <v>-60</v>
      </c>
      <c r="Z86">
        <v>2.2999999999999998</v>
      </c>
      <c r="AA86">
        <v>-192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1.18</v>
      </c>
      <c r="N87" s="115">
        <v>0</v>
      </c>
      <c r="O87" s="88">
        <v>-60</v>
      </c>
      <c r="P87" s="88">
        <v>-62</v>
      </c>
      <c r="Q87" s="88">
        <v>-58</v>
      </c>
      <c r="R87" s="88">
        <v>0</v>
      </c>
      <c r="S87" s="116">
        <v>0</v>
      </c>
      <c r="U87" s="115">
        <v>1.18</v>
      </c>
      <c r="V87" s="116">
        <v>-180</v>
      </c>
      <c r="W87">
        <v>0</v>
      </c>
      <c r="X87">
        <v>-60</v>
      </c>
      <c r="Y87">
        <v>-58</v>
      </c>
      <c r="Z87">
        <v>1.18</v>
      </c>
      <c r="AA87">
        <v>-62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</v>
      </c>
      <c r="N88" s="115">
        <v>0</v>
      </c>
      <c r="O88" s="88">
        <v>-45</v>
      </c>
      <c r="P88" s="88">
        <v>-40</v>
      </c>
      <c r="Q88" s="88">
        <v>-58</v>
      </c>
      <c r="R88" s="88">
        <v>0</v>
      </c>
      <c r="S88" s="116">
        <v>0</v>
      </c>
      <c r="U88" s="115">
        <v>1</v>
      </c>
      <c r="V88" s="116">
        <v>-143</v>
      </c>
      <c r="W88">
        <v>0</v>
      </c>
      <c r="X88">
        <v>-45</v>
      </c>
      <c r="Y88">
        <v>-58</v>
      </c>
      <c r="Z88">
        <v>1</v>
      </c>
      <c r="AA88">
        <v>-40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1.02</v>
      </c>
      <c r="N89" s="115">
        <v>0</v>
      </c>
      <c r="O89" s="88">
        <v>-30</v>
      </c>
      <c r="P89" s="88">
        <v>-22</v>
      </c>
      <c r="Q89" s="88">
        <v>-59</v>
      </c>
      <c r="R89" s="88">
        <v>0</v>
      </c>
      <c r="S89" s="116">
        <v>0</v>
      </c>
      <c r="U89" s="115">
        <v>1.02</v>
      </c>
      <c r="V89" s="116">
        <v>-111</v>
      </c>
      <c r="W89">
        <v>0</v>
      </c>
      <c r="X89">
        <v>-30</v>
      </c>
      <c r="Y89">
        <v>-59</v>
      </c>
      <c r="Z89">
        <v>1.02</v>
      </c>
      <c r="AA89">
        <v>-22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0.28000000000000003</v>
      </c>
      <c r="N90" s="115">
        <v>0</v>
      </c>
      <c r="O90" s="88">
        <v>-20</v>
      </c>
      <c r="P90" s="88">
        <v>0</v>
      </c>
      <c r="Q90" s="88">
        <v>-58</v>
      </c>
      <c r="R90" s="88">
        <v>0</v>
      </c>
      <c r="S90" s="116">
        <v>0</v>
      </c>
      <c r="U90" s="115">
        <v>0.28000000000000003</v>
      </c>
      <c r="V90" s="116">
        <v>-78</v>
      </c>
      <c r="W90">
        <v>0</v>
      </c>
      <c r="X90">
        <v>-20</v>
      </c>
      <c r="Y90">
        <v>-58</v>
      </c>
      <c r="Z90">
        <v>0.28000000000000003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0.17</v>
      </c>
      <c r="N91" s="115">
        <v>0</v>
      </c>
      <c r="O91" s="88">
        <v>0</v>
      </c>
      <c r="P91" s="88">
        <v>0</v>
      </c>
      <c r="Q91" s="88">
        <v>-64</v>
      </c>
      <c r="R91" s="88">
        <v>0</v>
      </c>
      <c r="S91" s="116">
        <v>0</v>
      </c>
      <c r="U91" s="115">
        <v>0.17</v>
      </c>
      <c r="V91" s="116">
        <v>-64</v>
      </c>
      <c r="W91">
        <v>0</v>
      </c>
      <c r="X91">
        <v>0</v>
      </c>
      <c r="Y91">
        <v>-64</v>
      </c>
      <c r="Z91">
        <v>0.17</v>
      </c>
      <c r="AA91">
        <v>0</v>
      </c>
    </row>
    <row r="92" spans="7:27">
      <c r="G92" t="s">
        <v>134</v>
      </c>
      <c r="H92" s="115">
        <v>0.88</v>
      </c>
      <c r="I92" s="88">
        <v>0</v>
      </c>
      <c r="J92" s="88">
        <v>0.59</v>
      </c>
      <c r="K92" s="88">
        <v>0</v>
      </c>
      <c r="L92" s="88">
        <v>0</v>
      </c>
      <c r="M92" s="116">
        <v>0.12</v>
      </c>
      <c r="N92" s="115">
        <v>0</v>
      </c>
      <c r="O92" s="88">
        <v>0</v>
      </c>
      <c r="P92" s="88">
        <v>0</v>
      </c>
      <c r="Q92" s="88">
        <v>-65</v>
      </c>
      <c r="R92" s="88">
        <v>0</v>
      </c>
      <c r="S92" s="116">
        <v>0</v>
      </c>
      <c r="U92" s="115">
        <v>1.59</v>
      </c>
      <c r="V92" s="116">
        <v>-65</v>
      </c>
      <c r="W92">
        <v>0.88</v>
      </c>
      <c r="X92">
        <v>0</v>
      </c>
      <c r="Y92">
        <v>-65</v>
      </c>
      <c r="Z92">
        <v>0.12</v>
      </c>
      <c r="AA92">
        <v>0.59</v>
      </c>
    </row>
    <row r="93" spans="7:27">
      <c r="G93" t="s">
        <v>135</v>
      </c>
      <c r="H93" s="115">
        <v>3.28</v>
      </c>
      <c r="I93" s="88">
        <v>0</v>
      </c>
      <c r="J93" s="88">
        <v>1.63</v>
      </c>
      <c r="K93" s="88">
        <v>0</v>
      </c>
      <c r="L93" s="88">
        <v>0</v>
      </c>
      <c r="M93" s="116">
        <v>0.08</v>
      </c>
      <c r="N93" s="115">
        <v>0</v>
      </c>
      <c r="O93" s="88">
        <v>0</v>
      </c>
      <c r="P93" s="88">
        <v>0</v>
      </c>
      <c r="Q93" s="88">
        <v>-65</v>
      </c>
      <c r="R93" s="88">
        <v>0</v>
      </c>
      <c r="S93" s="116">
        <v>0</v>
      </c>
      <c r="U93" s="115">
        <v>4.99</v>
      </c>
      <c r="V93" s="116">
        <v>-65</v>
      </c>
      <c r="W93">
        <v>3.28</v>
      </c>
      <c r="X93">
        <v>0</v>
      </c>
      <c r="Y93">
        <v>-65</v>
      </c>
      <c r="Z93">
        <v>0.08</v>
      </c>
      <c r="AA93">
        <v>1.63</v>
      </c>
    </row>
    <row r="94" spans="7:27">
      <c r="G94" t="s">
        <v>136</v>
      </c>
      <c r="H94" s="115">
        <v>3.17</v>
      </c>
      <c r="I94" s="88">
        <v>0</v>
      </c>
      <c r="J94" s="88">
        <v>1.72</v>
      </c>
      <c r="K94" s="88">
        <v>0</v>
      </c>
      <c r="L94" s="88">
        <v>0</v>
      </c>
      <c r="M94" s="116">
        <v>0.12</v>
      </c>
      <c r="N94" s="115">
        <v>0</v>
      </c>
      <c r="O94" s="88">
        <v>0</v>
      </c>
      <c r="P94" s="88">
        <v>0</v>
      </c>
      <c r="Q94" s="88">
        <v>-64</v>
      </c>
      <c r="R94" s="88">
        <v>0</v>
      </c>
      <c r="S94" s="116">
        <v>0</v>
      </c>
      <c r="U94" s="115">
        <v>5.01</v>
      </c>
      <c r="V94" s="116">
        <v>-64</v>
      </c>
      <c r="W94">
        <v>3.17</v>
      </c>
      <c r="X94">
        <v>0</v>
      </c>
      <c r="Y94">
        <v>-64</v>
      </c>
      <c r="Z94">
        <v>0.12</v>
      </c>
      <c r="AA94">
        <v>1.72</v>
      </c>
    </row>
    <row r="95" spans="7:27">
      <c r="G95" t="s">
        <v>137</v>
      </c>
      <c r="H95" s="115">
        <v>0</v>
      </c>
      <c r="I95" s="88">
        <v>0</v>
      </c>
      <c r="J95" s="88">
        <v>1.07</v>
      </c>
      <c r="K95" s="88">
        <v>0</v>
      </c>
      <c r="L95" s="88">
        <v>0</v>
      </c>
      <c r="M95" s="116">
        <v>0.05</v>
      </c>
      <c r="N95" s="115">
        <v>0</v>
      </c>
      <c r="O95" s="88">
        <v>0</v>
      </c>
      <c r="P95" s="88">
        <v>0</v>
      </c>
      <c r="Q95" s="88">
        <v>-64</v>
      </c>
      <c r="R95" s="88">
        <v>0</v>
      </c>
      <c r="S95" s="116">
        <v>0</v>
      </c>
      <c r="U95" s="115">
        <v>1.1200000000000001</v>
      </c>
      <c r="V95" s="116">
        <v>-64</v>
      </c>
      <c r="W95">
        <v>0</v>
      </c>
      <c r="X95">
        <v>0</v>
      </c>
      <c r="Y95">
        <v>-64</v>
      </c>
      <c r="Z95">
        <v>0.05</v>
      </c>
      <c r="AA95">
        <v>1.07</v>
      </c>
    </row>
    <row r="96" spans="7:27">
      <c r="G96" t="s">
        <v>138</v>
      </c>
      <c r="H96" s="115">
        <v>0</v>
      </c>
      <c r="I96" s="88">
        <v>0</v>
      </c>
      <c r="J96" s="88">
        <v>0.91</v>
      </c>
      <c r="K96" s="88">
        <v>0</v>
      </c>
      <c r="L96" s="88">
        <v>0</v>
      </c>
      <c r="M96" s="116">
        <v>0.01</v>
      </c>
      <c r="N96" s="115">
        <v>0</v>
      </c>
      <c r="O96" s="88">
        <v>0</v>
      </c>
      <c r="P96" s="88">
        <v>0</v>
      </c>
      <c r="Q96" s="88">
        <v>-66</v>
      </c>
      <c r="R96" s="88">
        <v>0</v>
      </c>
      <c r="S96" s="116">
        <v>0</v>
      </c>
      <c r="U96" s="115">
        <v>0.92</v>
      </c>
      <c r="V96" s="116">
        <v>-66</v>
      </c>
      <c r="W96">
        <v>0</v>
      </c>
      <c r="X96">
        <v>0</v>
      </c>
      <c r="Y96">
        <v>-66</v>
      </c>
      <c r="Z96">
        <v>0.01</v>
      </c>
      <c r="AA96">
        <v>0.91</v>
      </c>
    </row>
    <row r="97" spans="1:83">
      <c r="G97" t="s">
        <v>139</v>
      </c>
      <c r="H97" s="115">
        <v>0</v>
      </c>
      <c r="I97" s="88">
        <v>0</v>
      </c>
      <c r="J97" s="88">
        <v>1.1000000000000001</v>
      </c>
      <c r="K97" s="88">
        <v>0</v>
      </c>
      <c r="L97" s="88">
        <v>0</v>
      </c>
      <c r="M97" s="116">
        <v>0.02</v>
      </c>
      <c r="N97" s="115">
        <v>0</v>
      </c>
      <c r="O97" s="88">
        <v>0</v>
      </c>
      <c r="P97" s="88">
        <v>0</v>
      </c>
      <c r="Q97" s="88">
        <v>-69</v>
      </c>
      <c r="R97" s="88">
        <v>0</v>
      </c>
      <c r="S97" s="116">
        <v>0</v>
      </c>
      <c r="U97" s="115">
        <v>1.1200000000000001</v>
      </c>
      <c r="V97" s="116">
        <v>-69</v>
      </c>
      <c r="W97">
        <v>0</v>
      </c>
      <c r="X97">
        <v>0</v>
      </c>
      <c r="Y97">
        <v>-69</v>
      </c>
      <c r="Z97">
        <v>0.02</v>
      </c>
      <c r="AA97">
        <v>1.1000000000000001</v>
      </c>
    </row>
    <row r="98" spans="1:83">
      <c r="G98" t="s">
        <v>140</v>
      </c>
      <c r="H98" s="115">
        <v>3.58</v>
      </c>
      <c r="I98" s="88">
        <v>0</v>
      </c>
      <c r="J98" s="88">
        <v>2.61</v>
      </c>
      <c r="K98" s="88">
        <v>0</v>
      </c>
      <c r="L98" s="88">
        <v>0</v>
      </c>
      <c r="M98" s="116">
        <v>0.02</v>
      </c>
      <c r="N98" s="115">
        <v>0</v>
      </c>
      <c r="O98" s="88">
        <v>0</v>
      </c>
      <c r="P98" s="88">
        <v>0</v>
      </c>
      <c r="Q98" s="88">
        <v>-70</v>
      </c>
      <c r="R98" s="88">
        <v>0</v>
      </c>
      <c r="S98" s="116">
        <v>0</v>
      </c>
      <c r="U98" s="115">
        <v>6.21</v>
      </c>
      <c r="V98" s="116">
        <v>-70</v>
      </c>
      <c r="W98">
        <v>3.58</v>
      </c>
      <c r="X98">
        <v>0</v>
      </c>
      <c r="Y98">
        <v>-70</v>
      </c>
      <c r="Z98">
        <v>0.02</v>
      </c>
      <c r="AA98">
        <v>2.61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5.4749999999999998E-3</v>
      </c>
      <c r="I99" s="111">
        <f t="shared" ref="I99:BQ99" si="1">SUM(I3:I98)/4000</f>
        <v>0</v>
      </c>
      <c r="J99" s="111">
        <f t="shared" si="1"/>
        <v>0.11280250000000003</v>
      </c>
      <c r="K99" s="111">
        <f t="shared" si="1"/>
        <v>0</v>
      </c>
      <c r="L99" s="111">
        <f t="shared" si="1"/>
        <v>0</v>
      </c>
      <c r="M99" s="111">
        <f t="shared" si="1"/>
        <v>7.9884999999999942E-2</v>
      </c>
      <c r="N99" s="110">
        <f t="shared" si="1"/>
        <v>-0.31674999999999998</v>
      </c>
      <c r="O99" s="111">
        <f t="shared" si="1"/>
        <v>-2.6302500000000002</v>
      </c>
      <c r="P99" s="111">
        <f t="shared" si="1"/>
        <v>-2.1212499999999999</v>
      </c>
      <c r="Q99" s="111">
        <f t="shared" si="1"/>
        <v>-0.88500000000000001</v>
      </c>
      <c r="R99" s="111">
        <f t="shared" si="1"/>
        <v>0</v>
      </c>
      <c r="S99" s="112">
        <f t="shared" si="1"/>
        <v>0</v>
      </c>
      <c r="U99" s="110">
        <f t="shared" si="1"/>
        <v>0.19816249999999991</v>
      </c>
      <c r="V99" s="112">
        <f t="shared" si="1"/>
        <v>-5.9532499999999997</v>
      </c>
      <c r="W99">
        <f t="shared" si="1"/>
        <v>-0.31127499999999997</v>
      </c>
      <c r="X99">
        <f t="shared" si="1"/>
        <v>-2.6302500000000002</v>
      </c>
      <c r="Y99">
        <f t="shared" si="1"/>
        <v>-0.88500000000000001</v>
      </c>
      <c r="Z99">
        <f t="shared" si="1"/>
        <v>7.9884999999999942E-2</v>
      </c>
      <c r="AA99">
        <f t="shared" si="1"/>
        <v>-2.0084475000000004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2023-05-23T11:13:40Z</dcterms:modified>
</cp:coreProperties>
</file>